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95" windowHeight="9210" tabRatio="666" activeTab="1"/>
  </bookViews>
  <sheets>
    <sheet name="Eingabe Seite 1" sheetId="1" r:id="rId1"/>
    <sheet name="Eingabe Seite 2" sheetId="2" r:id="rId2"/>
  </sheets>
  <definedNames/>
  <calcPr fullCalcOnLoad="1"/>
</workbook>
</file>

<file path=xl/sharedStrings.xml><?xml version="1.0" encoding="utf-8"?>
<sst xmlns="http://schemas.openxmlformats.org/spreadsheetml/2006/main" count="70" uniqueCount="65">
  <si>
    <t>Name, Vorname</t>
  </si>
  <si>
    <t>Nr.</t>
  </si>
  <si>
    <t>Gesamt:</t>
  </si>
  <si>
    <t>%</t>
  </si>
  <si>
    <t>Seite
1</t>
  </si>
  <si>
    <t>Seite
2</t>
  </si>
  <si>
    <t>Gesamt
1 u. 2</t>
  </si>
  <si>
    <t>ent-
spräche</t>
  </si>
  <si>
    <t>Note</t>
  </si>
  <si>
    <t>Mittelwert:</t>
  </si>
  <si>
    <t>Geschlecht</t>
  </si>
  <si>
    <t>w  oder  m</t>
  </si>
  <si>
    <t>Klassen-wiederholer</t>
  </si>
  <si>
    <t>(KW)</t>
  </si>
  <si>
    <t>ohne Wertung</t>
  </si>
  <si>
    <t>sond. Förder</t>
  </si>
  <si>
    <t>neu zugew.</t>
  </si>
  <si>
    <t>mit Wertung</t>
  </si>
  <si>
    <t>Teill. Deu</t>
  </si>
  <si>
    <t>Teilleis. Ma</t>
  </si>
  <si>
    <t>(TM)</t>
  </si>
  <si>
    <t>(TD)</t>
  </si>
  <si>
    <t>1.1</t>
  </si>
  <si>
    <t>1.2</t>
  </si>
  <si>
    <t>2.1</t>
  </si>
  <si>
    <t>2.2</t>
  </si>
  <si>
    <t>3.1</t>
  </si>
  <si>
    <t>3.2</t>
  </si>
  <si>
    <t>3.3</t>
  </si>
  <si>
    <t>4</t>
  </si>
  <si>
    <t>5.1</t>
  </si>
  <si>
    <t>5.2</t>
  </si>
  <si>
    <t>6</t>
  </si>
  <si>
    <t>7.1</t>
  </si>
  <si>
    <t>7.2</t>
  </si>
  <si>
    <t>8</t>
  </si>
  <si>
    <t>9</t>
  </si>
  <si>
    <t>3</t>
  </si>
  <si>
    <t>5</t>
  </si>
  <si>
    <t xml:space="preserve"> Deu (ND)</t>
  </si>
  <si>
    <t>Spr. nicht</t>
  </si>
  <si>
    <t>10.1</t>
  </si>
  <si>
    <t>10.2</t>
  </si>
  <si>
    <t>15</t>
  </si>
  <si>
    <t>16.2</t>
  </si>
  <si>
    <t>16.1</t>
  </si>
  <si>
    <t>VERGLEICHSARBEIT MATHEMATIK 2012 Realschule (Testheft II) - Seite 1</t>
  </si>
  <si>
    <t>1.3</t>
  </si>
  <si>
    <t>6.1</t>
  </si>
  <si>
    <t>6.2</t>
  </si>
  <si>
    <t>6.3</t>
  </si>
  <si>
    <t>6.4</t>
  </si>
  <si>
    <t>10.3</t>
  </si>
  <si>
    <t>11.1</t>
  </si>
  <si>
    <t>11.2</t>
  </si>
  <si>
    <t>11.3</t>
  </si>
  <si>
    <t>12.1</t>
  </si>
  <si>
    <t>12.2</t>
  </si>
  <si>
    <t>13.1</t>
  </si>
  <si>
    <t>13.2</t>
  </si>
  <si>
    <t>13.3</t>
  </si>
  <si>
    <t>13.4</t>
  </si>
  <si>
    <t>14.1</t>
  </si>
  <si>
    <t>14.2</t>
  </si>
  <si>
    <t>VERGLEICHSARBEIT MATHEMATIK 2011 Realschule (Testheft II) - Seite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</si>
</sst>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65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65" fontId="3" fillId="0" borderId="23" xfId="0" applyNumberFormat="1" applyFont="1" applyBorder="1" applyAlignment="1" applyProtection="1">
      <alignment horizontal="center" vertical="center"/>
      <protection/>
    </xf>
    <xf numFmtId="0" fontId="3" fillId="24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165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 vertical="center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164" fontId="3" fillId="0" borderId="30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 quotePrefix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41" xfId="0" applyNumberFormat="1" applyFont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47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/>
    </xf>
    <xf numFmtId="165" fontId="3" fillId="0" borderId="50" xfId="0" applyNumberFormat="1" applyFont="1" applyBorder="1" applyAlignment="1" applyProtection="1">
      <alignment horizontal="center" vertical="center"/>
      <protection/>
    </xf>
    <xf numFmtId="0" fontId="3" fillId="0" borderId="51" xfId="0" applyNumberFormat="1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24" borderId="53" xfId="0" applyFont="1" applyFill="1" applyBorder="1" applyAlignment="1" applyProtection="1">
      <alignment horizontal="center" vertical="center"/>
      <protection/>
    </xf>
    <xf numFmtId="0" fontId="3" fillId="24" borderId="54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center"/>
      <protection/>
    </xf>
    <xf numFmtId="0" fontId="3" fillId="24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164" fontId="3" fillId="0" borderId="57" xfId="0" applyNumberFormat="1" applyFont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4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left" vertical="center"/>
      <protection/>
    </xf>
    <xf numFmtId="0" fontId="3" fillId="0" borderId="79" xfId="0" applyFont="1" applyBorder="1" applyAlignment="1" applyProtection="1">
      <alignment horizontal="left" vertical="center"/>
      <protection/>
    </xf>
    <xf numFmtId="0" fontId="3" fillId="0" borderId="80" xfId="0" applyFont="1" applyBorder="1" applyAlignment="1" applyProtection="1">
      <alignment horizontal="left" vertical="center"/>
      <protection/>
    </xf>
    <xf numFmtId="0" fontId="3" fillId="0" borderId="81" xfId="0" applyFont="1" applyBorder="1" applyAlignment="1" applyProtection="1">
      <alignment horizontal="left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3" fillId="0" borderId="63" xfId="0" applyNumberFormat="1" applyFont="1" applyBorder="1" applyAlignment="1" applyProtection="1">
      <alignment horizontal="center" vertical="center"/>
      <protection/>
    </xf>
    <xf numFmtId="0" fontId="3" fillId="0" borderId="65" xfId="0" applyNumberFormat="1" applyFont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/>
    </xf>
    <xf numFmtId="0" fontId="3" fillId="0" borderId="43" xfId="0" applyNumberFormat="1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164" fontId="3" fillId="0" borderId="44" xfId="0" applyNumberFormat="1" applyFont="1" applyBorder="1" applyAlignment="1" applyProtection="1">
      <alignment horizontal="center" vertical="center"/>
      <protection/>
    </xf>
    <xf numFmtId="49" fontId="3" fillId="0" borderId="80" xfId="0" applyNumberFormat="1" applyFont="1" applyBorder="1" applyAlignment="1" applyProtection="1">
      <alignment horizontal="center" vertical="center"/>
      <protection/>
    </xf>
    <xf numFmtId="0" fontId="3" fillId="0" borderId="80" xfId="0" applyNumberFormat="1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164" fontId="3" fillId="0" borderId="81" xfId="0" applyNumberFormat="1" applyFont="1" applyBorder="1" applyAlignment="1" applyProtection="1">
      <alignment horizontal="center" vertical="center"/>
      <protection/>
    </xf>
    <xf numFmtId="164" fontId="3" fillId="0" borderId="86" xfId="0" applyNumberFormat="1" applyFont="1" applyBorder="1" applyAlignment="1" applyProtection="1">
      <alignment horizontal="center" vertical="center"/>
      <protection/>
    </xf>
    <xf numFmtId="164" fontId="3" fillId="0" borderId="87" xfId="0" applyNumberFormat="1" applyFont="1" applyBorder="1" applyAlignment="1" applyProtection="1">
      <alignment horizontal="center" vertical="center"/>
      <protection/>
    </xf>
    <xf numFmtId="164" fontId="3" fillId="0" borderId="88" xfId="0" applyNumberFormat="1" applyFont="1" applyBorder="1" applyAlignment="1" applyProtection="1">
      <alignment horizontal="center" vertical="center"/>
      <protection/>
    </xf>
    <xf numFmtId="164" fontId="3" fillId="0" borderId="89" xfId="0" applyNumberFormat="1" applyFont="1" applyBorder="1" applyAlignment="1" applyProtection="1">
      <alignment horizontal="center" vertical="center"/>
      <protection/>
    </xf>
    <xf numFmtId="164" fontId="3" fillId="0" borderId="90" xfId="0" applyNumberFormat="1" applyFont="1" applyBorder="1" applyAlignment="1" applyProtection="1">
      <alignment horizontal="center" vertical="center"/>
      <protection/>
    </xf>
    <xf numFmtId="164" fontId="3" fillId="0" borderId="91" xfId="0" applyNumberFormat="1" applyFont="1" applyBorder="1" applyAlignment="1" applyProtection="1">
      <alignment horizontal="center" vertical="center"/>
      <protection/>
    </xf>
    <xf numFmtId="0" fontId="3" fillId="0" borderId="83" xfId="0" applyNumberFormat="1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84" xfId="0" applyNumberFormat="1" applyFont="1" applyBorder="1" applyAlignment="1" applyProtection="1">
      <alignment horizontal="center" vertical="center"/>
      <protection/>
    </xf>
    <xf numFmtId="0" fontId="3" fillId="0" borderId="93" xfId="0" applyNumberFormat="1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164" fontId="3" fillId="0" borderId="42" xfId="0" applyNumberFormat="1" applyFont="1" applyBorder="1" applyAlignment="1" applyProtection="1">
      <alignment horizontal="center" vertical="center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9" fontId="3" fillId="0" borderId="76" xfId="0" applyNumberFormat="1" applyFont="1" applyBorder="1" applyAlignment="1" applyProtection="1">
      <alignment horizontal="center" vertical="center"/>
      <protection/>
    </xf>
    <xf numFmtId="49" fontId="3" fillId="0" borderId="70" xfId="0" applyNumberFormat="1" applyFont="1" applyBorder="1" applyAlignment="1" applyProtection="1">
      <alignment horizontal="center" vertical="center"/>
      <protection/>
    </xf>
    <xf numFmtId="49" fontId="3" fillId="0" borderId="95" xfId="0" applyNumberFormat="1" applyFont="1" applyBorder="1" applyAlignment="1" applyProtection="1">
      <alignment horizontal="center" vertical="center"/>
      <protection/>
    </xf>
    <xf numFmtId="49" fontId="3" fillId="0" borderId="7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56" xfId="0" applyNumberFormat="1" applyFont="1" applyBorder="1" applyAlignment="1" applyProtection="1">
      <alignment horizontal="center" vertical="center"/>
      <protection/>
    </xf>
    <xf numFmtId="49" fontId="3" fillId="0" borderId="96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97" xfId="0" applyNumberFormat="1" applyFont="1" applyBorder="1" applyAlignment="1" applyProtection="1">
      <alignment horizontal="center" vertical="center"/>
      <protection/>
    </xf>
    <xf numFmtId="49" fontId="3" fillId="0" borderId="98" xfId="0" applyNumberFormat="1" applyFont="1" applyBorder="1" applyAlignment="1" applyProtection="1">
      <alignment vertical="center"/>
      <protection/>
    </xf>
    <xf numFmtId="49" fontId="3" fillId="0" borderId="99" xfId="0" applyNumberFormat="1" applyFont="1" applyBorder="1" applyAlignment="1" applyProtection="1">
      <alignment vertical="center"/>
      <protection/>
    </xf>
    <xf numFmtId="49" fontId="3" fillId="0" borderId="100" xfId="0" applyNumberFormat="1" applyFont="1" applyBorder="1" applyAlignment="1" applyProtection="1">
      <alignment vertical="center"/>
      <protection/>
    </xf>
    <xf numFmtId="49" fontId="3" fillId="0" borderId="95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101" xfId="0" applyNumberFormat="1" applyFont="1" applyBorder="1" applyAlignment="1" applyProtection="1">
      <alignment horizontal="center" vertical="center" wrapText="1"/>
      <protection/>
    </xf>
    <xf numFmtId="49" fontId="3" fillId="0" borderId="102" xfId="0" applyNumberFormat="1" applyFont="1" applyBorder="1" applyAlignment="1" applyProtection="1">
      <alignment horizontal="center" vertical="center" wrapText="1"/>
      <protection/>
    </xf>
    <xf numFmtId="49" fontId="3" fillId="0" borderId="103" xfId="0" applyNumberFormat="1" applyFont="1" applyBorder="1" applyAlignment="1" applyProtection="1">
      <alignment horizontal="center" vertical="center" wrapText="1"/>
      <protection/>
    </xf>
    <xf numFmtId="49" fontId="3" fillId="0" borderId="90" xfId="0" applyNumberFormat="1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70" xfId="0" applyNumberFormat="1" applyFont="1" applyBorder="1" applyAlignment="1" applyProtection="1">
      <alignment horizontal="center" vertical="center"/>
      <protection/>
    </xf>
    <xf numFmtId="0" fontId="3" fillId="0" borderId="76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04" xfId="0" applyNumberFormat="1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49" fontId="3" fillId="0" borderId="105" xfId="0" applyNumberFormat="1" applyFont="1" applyBorder="1" applyAlignment="1" applyProtection="1">
      <alignment horizontal="left" vertical="center"/>
      <protection/>
    </xf>
    <xf numFmtId="49" fontId="3" fillId="0" borderId="78" xfId="0" applyNumberFormat="1" applyFont="1" applyBorder="1" applyAlignment="1" applyProtection="1">
      <alignment horizontal="left" vertical="center"/>
      <protection/>
    </xf>
    <xf numFmtId="49" fontId="3" fillId="0" borderId="106" xfId="0" applyNumberFormat="1" applyFont="1" applyBorder="1" applyAlignment="1" applyProtection="1">
      <alignment horizontal="left" vertical="center"/>
      <protection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dxfs count="3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Y39"/>
  <sheetViews>
    <sheetView workbookViewId="0" topLeftCell="A1">
      <selection activeCell="S39" sqref="S39"/>
    </sheetView>
  </sheetViews>
  <sheetFormatPr defaultColWidth="11.421875" defaultRowHeight="12.75"/>
  <cols>
    <col min="1" max="1" width="3.28125" style="4" customWidth="1"/>
    <col min="2" max="2" width="23.28125" style="4" customWidth="1"/>
    <col min="3" max="3" width="9.421875" style="4" customWidth="1"/>
    <col min="4" max="4" width="9.28125" style="4" customWidth="1"/>
    <col min="5" max="6" width="6.00390625" style="4" customWidth="1"/>
    <col min="7" max="7" width="8.140625" style="4" customWidth="1"/>
    <col min="8" max="8" width="7.140625" style="4" bestFit="1" customWidth="1"/>
    <col min="9" max="9" width="7.140625" style="4" customWidth="1"/>
    <col min="10" max="24" width="3.7109375" style="4" customWidth="1"/>
    <col min="25" max="25" width="6.7109375" style="4" customWidth="1"/>
    <col min="26" max="16384" width="11.421875" style="4" customWidth="1"/>
  </cols>
  <sheetData>
    <row r="1" spans="1:25" ht="18">
      <c r="A1" s="164" t="s">
        <v>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ht="9.75" customHeight="1" thickBot="1"/>
    <row r="3" spans="1:25" s="6" customFormat="1" ht="12" customHeight="1">
      <c r="A3" s="167" t="s">
        <v>1</v>
      </c>
      <c r="B3" s="170" t="s">
        <v>0</v>
      </c>
      <c r="C3" s="5" t="s">
        <v>10</v>
      </c>
      <c r="D3" s="173" t="s">
        <v>12</v>
      </c>
      <c r="E3" s="175" t="s">
        <v>14</v>
      </c>
      <c r="F3" s="176"/>
      <c r="G3" s="175" t="s">
        <v>17</v>
      </c>
      <c r="H3" s="63"/>
      <c r="I3" s="63"/>
      <c r="J3" s="159">
        <v>1</v>
      </c>
      <c r="K3" s="160"/>
      <c r="L3" s="161"/>
      <c r="M3" s="159">
        <v>2</v>
      </c>
      <c r="N3" s="161"/>
      <c r="O3" s="159" t="s">
        <v>37</v>
      </c>
      <c r="P3" s="160"/>
      <c r="Q3" s="161"/>
      <c r="R3" s="162" t="s">
        <v>29</v>
      </c>
      <c r="S3" s="159" t="s">
        <v>38</v>
      </c>
      <c r="T3" s="161"/>
      <c r="U3" s="159" t="s">
        <v>32</v>
      </c>
      <c r="V3" s="160"/>
      <c r="W3" s="160"/>
      <c r="X3" s="161"/>
      <c r="Y3" s="165" t="s">
        <v>4</v>
      </c>
    </row>
    <row r="4" spans="1:25" s="6" customFormat="1" ht="12" customHeight="1">
      <c r="A4" s="168"/>
      <c r="B4" s="171"/>
      <c r="C4" s="7"/>
      <c r="D4" s="174"/>
      <c r="E4" s="177" t="s">
        <v>15</v>
      </c>
      <c r="F4" s="177" t="s">
        <v>16</v>
      </c>
      <c r="G4" s="56" t="s">
        <v>19</v>
      </c>
      <c r="H4" s="7" t="s">
        <v>18</v>
      </c>
      <c r="I4" s="69" t="s">
        <v>40</v>
      </c>
      <c r="J4" s="58" t="s">
        <v>22</v>
      </c>
      <c r="K4" s="134" t="s">
        <v>23</v>
      </c>
      <c r="L4" s="60" t="s">
        <v>47</v>
      </c>
      <c r="M4" s="58" t="s">
        <v>24</v>
      </c>
      <c r="N4" s="60" t="s">
        <v>25</v>
      </c>
      <c r="O4" s="58" t="s">
        <v>26</v>
      </c>
      <c r="P4" s="59" t="s">
        <v>27</v>
      </c>
      <c r="Q4" s="60" t="s">
        <v>28</v>
      </c>
      <c r="R4" s="163"/>
      <c r="S4" s="58" t="s">
        <v>30</v>
      </c>
      <c r="T4" s="60" t="s">
        <v>31</v>
      </c>
      <c r="U4" s="58" t="s">
        <v>48</v>
      </c>
      <c r="V4" s="59" t="s">
        <v>49</v>
      </c>
      <c r="W4" s="138" t="s">
        <v>50</v>
      </c>
      <c r="X4" s="60" t="s">
        <v>51</v>
      </c>
      <c r="Y4" s="166"/>
    </row>
    <row r="5" spans="1:25" s="6" customFormat="1" ht="12" customHeight="1" thickBot="1">
      <c r="A5" s="169"/>
      <c r="B5" s="172"/>
      <c r="C5" s="9" t="s">
        <v>11</v>
      </c>
      <c r="D5" s="9" t="s">
        <v>13</v>
      </c>
      <c r="E5" s="178"/>
      <c r="F5" s="178"/>
      <c r="G5" s="57" t="s">
        <v>20</v>
      </c>
      <c r="H5" s="9" t="s">
        <v>21</v>
      </c>
      <c r="I5" s="70" t="s">
        <v>39</v>
      </c>
      <c r="J5" s="38">
        <v>1</v>
      </c>
      <c r="K5" s="135">
        <v>1</v>
      </c>
      <c r="L5" s="42">
        <v>1</v>
      </c>
      <c r="M5" s="38">
        <v>1</v>
      </c>
      <c r="N5" s="42">
        <v>1</v>
      </c>
      <c r="O5" s="38">
        <v>1</v>
      </c>
      <c r="P5" s="8">
        <v>1</v>
      </c>
      <c r="Q5" s="42">
        <v>1</v>
      </c>
      <c r="R5" s="88">
        <v>1</v>
      </c>
      <c r="S5" s="38">
        <v>1</v>
      </c>
      <c r="T5" s="42">
        <v>1</v>
      </c>
      <c r="U5" s="38">
        <v>1</v>
      </c>
      <c r="V5" s="8">
        <v>1</v>
      </c>
      <c r="W5" s="139">
        <v>1</v>
      </c>
      <c r="X5" s="42">
        <v>1</v>
      </c>
      <c r="Y5" s="76">
        <f>SUM(J5:X5)</f>
        <v>15</v>
      </c>
    </row>
    <row r="6" spans="1:25" ht="4.5" customHeight="1" thickBot="1">
      <c r="A6" s="90"/>
      <c r="B6" s="91"/>
      <c r="C6" s="92"/>
      <c r="D6" s="92"/>
      <c r="E6" s="92"/>
      <c r="F6" s="92"/>
      <c r="G6" s="92"/>
      <c r="H6" s="92"/>
      <c r="I6" s="93"/>
      <c r="J6" s="94"/>
      <c r="K6" s="136"/>
      <c r="L6" s="95"/>
      <c r="M6" s="94"/>
      <c r="N6" s="95"/>
      <c r="O6" s="94"/>
      <c r="P6" s="96"/>
      <c r="Q6" s="97"/>
      <c r="R6" s="98"/>
      <c r="S6" s="94"/>
      <c r="T6" s="95"/>
      <c r="U6" s="94"/>
      <c r="V6" s="99"/>
      <c r="W6" s="140"/>
      <c r="X6" s="95"/>
      <c r="Y6" s="100"/>
    </row>
    <row r="7" spans="1:25" ht="15" customHeight="1">
      <c r="A7" s="14">
        <v>1</v>
      </c>
      <c r="B7" s="55"/>
      <c r="C7" s="1"/>
      <c r="D7" s="1"/>
      <c r="E7" s="1"/>
      <c r="F7" s="1"/>
      <c r="G7" s="1"/>
      <c r="H7" s="1"/>
      <c r="I7" s="71"/>
      <c r="J7" s="44"/>
      <c r="K7" s="119"/>
      <c r="L7" s="105"/>
      <c r="M7" s="44"/>
      <c r="N7" s="105"/>
      <c r="O7" s="44"/>
      <c r="P7" s="50"/>
      <c r="Q7" s="105"/>
      <c r="R7" s="45"/>
      <c r="S7" s="44"/>
      <c r="T7" s="105"/>
      <c r="U7" s="44"/>
      <c r="V7" s="50"/>
      <c r="W7" s="141"/>
      <c r="X7" s="105"/>
      <c r="Y7" s="78">
        <f>SUM(J7:X7)</f>
        <v>0</v>
      </c>
    </row>
    <row r="8" spans="1:25" ht="15" customHeight="1">
      <c r="A8" s="17">
        <v>2</v>
      </c>
      <c r="B8" s="53"/>
      <c r="C8" s="2"/>
      <c r="D8" s="2"/>
      <c r="E8" s="2"/>
      <c r="F8" s="2"/>
      <c r="G8" s="2"/>
      <c r="H8" s="2"/>
      <c r="I8" s="72"/>
      <c r="J8" s="46"/>
      <c r="K8" s="66"/>
      <c r="L8" s="84"/>
      <c r="M8" s="46"/>
      <c r="N8" s="84"/>
      <c r="O8" s="46"/>
      <c r="P8" s="51"/>
      <c r="Q8" s="84"/>
      <c r="R8" s="47"/>
      <c r="S8" s="46"/>
      <c r="T8" s="84"/>
      <c r="U8" s="46"/>
      <c r="V8" s="51"/>
      <c r="W8" s="142"/>
      <c r="X8" s="84"/>
      <c r="Y8" s="79">
        <f aca="true" t="shared" si="0" ref="Y8:Y36">SUM(J8:X8)</f>
        <v>0</v>
      </c>
    </row>
    <row r="9" spans="1:25" ht="15" customHeight="1">
      <c r="A9" s="17">
        <v>3</v>
      </c>
      <c r="B9" s="53"/>
      <c r="C9" s="2"/>
      <c r="D9" s="2"/>
      <c r="E9" s="2"/>
      <c r="F9" s="2"/>
      <c r="G9" s="2"/>
      <c r="H9" s="2"/>
      <c r="I9" s="72"/>
      <c r="J9" s="46"/>
      <c r="K9" s="66"/>
      <c r="L9" s="84"/>
      <c r="M9" s="46"/>
      <c r="N9" s="84"/>
      <c r="O9" s="46"/>
      <c r="P9" s="51"/>
      <c r="Q9" s="84"/>
      <c r="R9" s="47"/>
      <c r="S9" s="46"/>
      <c r="T9" s="84"/>
      <c r="U9" s="46"/>
      <c r="V9" s="51"/>
      <c r="W9" s="142"/>
      <c r="X9" s="84"/>
      <c r="Y9" s="79">
        <f t="shared" si="0"/>
        <v>0</v>
      </c>
    </row>
    <row r="10" spans="1:25" ht="15" customHeight="1">
      <c r="A10" s="17">
        <v>4</v>
      </c>
      <c r="B10" s="53"/>
      <c r="C10" s="2"/>
      <c r="D10" s="2"/>
      <c r="E10" s="2"/>
      <c r="F10" s="2"/>
      <c r="G10" s="2"/>
      <c r="H10" s="2"/>
      <c r="I10" s="72"/>
      <c r="J10" s="46"/>
      <c r="K10" s="66"/>
      <c r="L10" s="84"/>
      <c r="M10" s="46"/>
      <c r="N10" s="84"/>
      <c r="O10" s="46"/>
      <c r="P10" s="51"/>
      <c r="Q10" s="84"/>
      <c r="R10" s="47"/>
      <c r="S10" s="46"/>
      <c r="T10" s="84"/>
      <c r="U10" s="46"/>
      <c r="V10" s="51"/>
      <c r="W10" s="142"/>
      <c r="X10" s="84"/>
      <c r="Y10" s="79">
        <f t="shared" si="0"/>
        <v>0</v>
      </c>
    </row>
    <row r="11" spans="1:25" ht="15" customHeight="1" thickBot="1">
      <c r="A11" s="21">
        <v>5</v>
      </c>
      <c r="B11" s="54"/>
      <c r="C11" s="3"/>
      <c r="D11" s="3"/>
      <c r="E11" s="3"/>
      <c r="F11" s="3"/>
      <c r="G11" s="3"/>
      <c r="H11" s="3"/>
      <c r="I11" s="73"/>
      <c r="J11" s="48"/>
      <c r="K11" s="67"/>
      <c r="L11" s="106"/>
      <c r="M11" s="48"/>
      <c r="N11" s="106"/>
      <c r="O11" s="48"/>
      <c r="P11" s="52"/>
      <c r="Q11" s="106"/>
      <c r="R11" s="49"/>
      <c r="S11" s="48"/>
      <c r="T11" s="106"/>
      <c r="U11" s="48"/>
      <c r="V11" s="52"/>
      <c r="W11" s="143"/>
      <c r="X11" s="106"/>
      <c r="Y11" s="80">
        <f t="shared" si="0"/>
        <v>0</v>
      </c>
    </row>
    <row r="12" spans="1:25" ht="15" customHeight="1">
      <c r="A12" s="14">
        <v>6</v>
      </c>
      <c r="B12" s="55"/>
      <c r="C12" s="1"/>
      <c r="D12" s="1"/>
      <c r="E12" s="1"/>
      <c r="F12" s="1"/>
      <c r="G12" s="1"/>
      <c r="H12" s="1"/>
      <c r="I12" s="71"/>
      <c r="J12" s="44"/>
      <c r="K12" s="119"/>
      <c r="L12" s="105"/>
      <c r="M12" s="44"/>
      <c r="N12" s="105"/>
      <c r="O12" s="44"/>
      <c r="P12" s="50"/>
      <c r="Q12" s="105"/>
      <c r="R12" s="45"/>
      <c r="S12" s="44"/>
      <c r="T12" s="105"/>
      <c r="U12" s="44"/>
      <c r="V12" s="50"/>
      <c r="W12" s="141"/>
      <c r="X12" s="105"/>
      <c r="Y12" s="107">
        <f t="shared" si="0"/>
        <v>0</v>
      </c>
    </row>
    <row r="13" spans="1:25" ht="15" customHeight="1">
      <c r="A13" s="17">
        <v>7</v>
      </c>
      <c r="B13" s="53"/>
      <c r="C13" s="2"/>
      <c r="D13" s="2"/>
      <c r="E13" s="2"/>
      <c r="F13" s="2"/>
      <c r="G13" s="2"/>
      <c r="H13" s="2"/>
      <c r="I13" s="72"/>
      <c r="J13" s="46"/>
      <c r="K13" s="66"/>
      <c r="L13" s="84"/>
      <c r="M13" s="46"/>
      <c r="N13" s="84"/>
      <c r="O13" s="46"/>
      <c r="P13" s="51"/>
      <c r="Q13" s="84"/>
      <c r="R13" s="47"/>
      <c r="S13" s="46"/>
      <c r="T13" s="84"/>
      <c r="U13" s="46"/>
      <c r="V13" s="51"/>
      <c r="W13" s="142"/>
      <c r="X13" s="84"/>
      <c r="Y13" s="79">
        <f t="shared" si="0"/>
        <v>0</v>
      </c>
    </row>
    <row r="14" spans="1:25" ht="15" customHeight="1">
      <c r="A14" s="17">
        <v>8</v>
      </c>
      <c r="B14" s="53"/>
      <c r="C14" s="2"/>
      <c r="D14" s="2"/>
      <c r="E14" s="2"/>
      <c r="F14" s="2"/>
      <c r="G14" s="2"/>
      <c r="H14" s="2"/>
      <c r="I14" s="72"/>
      <c r="J14" s="46"/>
      <c r="K14" s="66"/>
      <c r="L14" s="84"/>
      <c r="M14" s="46"/>
      <c r="N14" s="84"/>
      <c r="O14" s="46"/>
      <c r="P14" s="51"/>
      <c r="Q14" s="84"/>
      <c r="R14" s="47"/>
      <c r="S14" s="46"/>
      <c r="T14" s="84"/>
      <c r="U14" s="46"/>
      <c r="V14" s="51"/>
      <c r="W14" s="142"/>
      <c r="X14" s="84"/>
      <c r="Y14" s="79">
        <f t="shared" si="0"/>
        <v>0</v>
      </c>
    </row>
    <row r="15" spans="1:25" ht="15" customHeight="1">
      <c r="A15" s="17">
        <v>9</v>
      </c>
      <c r="B15" s="53"/>
      <c r="C15" s="2"/>
      <c r="D15" s="2"/>
      <c r="E15" s="2"/>
      <c r="F15" s="2"/>
      <c r="G15" s="2"/>
      <c r="H15" s="2"/>
      <c r="I15" s="72"/>
      <c r="J15" s="46"/>
      <c r="K15" s="66"/>
      <c r="L15" s="84"/>
      <c r="M15" s="46"/>
      <c r="N15" s="84"/>
      <c r="O15" s="46"/>
      <c r="P15" s="51"/>
      <c r="Q15" s="84"/>
      <c r="R15" s="47"/>
      <c r="S15" s="46"/>
      <c r="T15" s="84"/>
      <c r="U15" s="46"/>
      <c r="V15" s="51"/>
      <c r="W15" s="142"/>
      <c r="X15" s="84"/>
      <c r="Y15" s="79">
        <f t="shared" si="0"/>
        <v>0</v>
      </c>
    </row>
    <row r="16" spans="1:25" ht="15" customHeight="1" thickBot="1">
      <c r="A16" s="21">
        <v>10</v>
      </c>
      <c r="B16" s="54"/>
      <c r="C16" s="3"/>
      <c r="D16" s="3"/>
      <c r="E16" s="3"/>
      <c r="F16" s="3"/>
      <c r="G16" s="3"/>
      <c r="H16" s="3"/>
      <c r="I16" s="73"/>
      <c r="J16" s="48"/>
      <c r="K16" s="67"/>
      <c r="L16" s="106"/>
      <c r="M16" s="48"/>
      <c r="N16" s="106"/>
      <c r="O16" s="48"/>
      <c r="P16" s="52"/>
      <c r="Q16" s="106"/>
      <c r="R16" s="49"/>
      <c r="S16" s="48"/>
      <c r="T16" s="106"/>
      <c r="U16" s="48"/>
      <c r="V16" s="52"/>
      <c r="W16" s="143"/>
      <c r="X16" s="106"/>
      <c r="Y16" s="80">
        <f t="shared" si="0"/>
        <v>0</v>
      </c>
    </row>
    <row r="17" spans="1:25" ht="15" customHeight="1">
      <c r="A17" s="14">
        <v>11</v>
      </c>
      <c r="B17" s="55"/>
      <c r="C17" s="1"/>
      <c r="D17" s="1"/>
      <c r="E17" s="1"/>
      <c r="F17" s="1"/>
      <c r="G17" s="1"/>
      <c r="H17" s="1"/>
      <c r="I17" s="71"/>
      <c r="J17" s="44"/>
      <c r="K17" s="119"/>
      <c r="L17" s="105"/>
      <c r="M17" s="44"/>
      <c r="N17" s="105"/>
      <c r="O17" s="44"/>
      <c r="P17" s="50"/>
      <c r="Q17" s="105"/>
      <c r="R17" s="45"/>
      <c r="S17" s="44"/>
      <c r="T17" s="105"/>
      <c r="U17" s="44"/>
      <c r="V17" s="50"/>
      <c r="W17" s="141"/>
      <c r="X17" s="105"/>
      <c r="Y17" s="107">
        <f t="shared" si="0"/>
        <v>0</v>
      </c>
    </row>
    <row r="18" spans="1:25" ht="15" customHeight="1">
      <c r="A18" s="17">
        <v>12</v>
      </c>
      <c r="B18" s="53"/>
      <c r="C18" s="2"/>
      <c r="D18" s="2"/>
      <c r="E18" s="2"/>
      <c r="F18" s="2"/>
      <c r="G18" s="2"/>
      <c r="H18" s="2"/>
      <c r="I18" s="72"/>
      <c r="J18" s="46"/>
      <c r="K18" s="66"/>
      <c r="L18" s="84"/>
      <c r="M18" s="46"/>
      <c r="N18" s="84"/>
      <c r="O18" s="46"/>
      <c r="P18" s="51"/>
      <c r="Q18" s="84"/>
      <c r="R18" s="47"/>
      <c r="S18" s="46"/>
      <c r="T18" s="84"/>
      <c r="U18" s="46"/>
      <c r="V18" s="51"/>
      <c r="W18" s="142"/>
      <c r="X18" s="84"/>
      <c r="Y18" s="79">
        <f t="shared" si="0"/>
        <v>0</v>
      </c>
    </row>
    <row r="19" spans="1:25" ht="15" customHeight="1">
      <c r="A19" s="17">
        <v>13</v>
      </c>
      <c r="B19" s="53"/>
      <c r="C19" s="2"/>
      <c r="D19" s="2"/>
      <c r="E19" s="2"/>
      <c r="F19" s="2"/>
      <c r="G19" s="2"/>
      <c r="H19" s="2"/>
      <c r="I19" s="72"/>
      <c r="J19" s="46"/>
      <c r="K19" s="66"/>
      <c r="L19" s="84"/>
      <c r="M19" s="46"/>
      <c r="N19" s="84"/>
      <c r="O19" s="46"/>
      <c r="P19" s="51"/>
      <c r="Q19" s="84"/>
      <c r="R19" s="47"/>
      <c r="S19" s="46"/>
      <c r="T19" s="84"/>
      <c r="U19" s="46"/>
      <c r="V19" s="51"/>
      <c r="W19" s="142"/>
      <c r="X19" s="84"/>
      <c r="Y19" s="79">
        <f t="shared" si="0"/>
        <v>0</v>
      </c>
    </row>
    <row r="20" spans="1:25" ht="15" customHeight="1">
      <c r="A20" s="17">
        <v>14</v>
      </c>
      <c r="B20" s="53"/>
      <c r="C20" s="2"/>
      <c r="D20" s="2"/>
      <c r="E20" s="2"/>
      <c r="F20" s="2"/>
      <c r="G20" s="2"/>
      <c r="H20" s="2"/>
      <c r="I20" s="72"/>
      <c r="J20" s="46"/>
      <c r="K20" s="66"/>
      <c r="L20" s="84"/>
      <c r="M20" s="46"/>
      <c r="N20" s="84"/>
      <c r="O20" s="46"/>
      <c r="P20" s="51"/>
      <c r="Q20" s="84"/>
      <c r="R20" s="47"/>
      <c r="S20" s="46"/>
      <c r="T20" s="84"/>
      <c r="U20" s="46"/>
      <c r="V20" s="51"/>
      <c r="W20" s="142"/>
      <c r="X20" s="84"/>
      <c r="Y20" s="79">
        <f t="shared" si="0"/>
        <v>0</v>
      </c>
    </row>
    <row r="21" spans="1:25" ht="15" customHeight="1" thickBot="1">
      <c r="A21" s="21">
        <v>15</v>
      </c>
      <c r="B21" s="54"/>
      <c r="C21" s="3"/>
      <c r="D21" s="3"/>
      <c r="E21" s="3"/>
      <c r="F21" s="3"/>
      <c r="G21" s="3"/>
      <c r="H21" s="3"/>
      <c r="I21" s="73"/>
      <c r="J21" s="48"/>
      <c r="K21" s="67"/>
      <c r="L21" s="106"/>
      <c r="M21" s="48"/>
      <c r="N21" s="106"/>
      <c r="O21" s="48"/>
      <c r="P21" s="52"/>
      <c r="Q21" s="106"/>
      <c r="R21" s="49"/>
      <c r="S21" s="48"/>
      <c r="T21" s="106"/>
      <c r="U21" s="48"/>
      <c r="V21" s="52"/>
      <c r="W21" s="143"/>
      <c r="X21" s="106"/>
      <c r="Y21" s="80">
        <f t="shared" si="0"/>
        <v>0</v>
      </c>
    </row>
    <row r="22" spans="1:25" ht="15" customHeight="1">
      <c r="A22" s="14">
        <v>16</v>
      </c>
      <c r="B22" s="55"/>
      <c r="C22" s="1"/>
      <c r="D22" s="1"/>
      <c r="E22" s="1"/>
      <c r="F22" s="1"/>
      <c r="G22" s="1"/>
      <c r="H22" s="1"/>
      <c r="I22" s="71"/>
      <c r="J22" s="44"/>
      <c r="K22" s="119"/>
      <c r="L22" s="105"/>
      <c r="M22" s="44"/>
      <c r="N22" s="105"/>
      <c r="O22" s="44"/>
      <c r="P22" s="50"/>
      <c r="Q22" s="105"/>
      <c r="R22" s="45"/>
      <c r="S22" s="44"/>
      <c r="T22" s="105"/>
      <c r="U22" s="44"/>
      <c r="V22" s="50"/>
      <c r="W22" s="141"/>
      <c r="X22" s="105"/>
      <c r="Y22" s="107">
        <f t="shared" si="0"/>
        <v>0</v>
      </c>
    </row>
    <row r="23" spans="1:25" ht="15" customHeight="1">
      <c r="A23" s="17">
        <v>17</v>
      </c>
      <c r="B23" s="53"/>
      <c r="C23" s="2"/>
      <c r="D23" s="2"/>
      <c r="E23" s="2"/>
      <c r="F23" s="2"/>
      <c r="G23" s="2"/>
      <c r="H23" s="2"/>
      <c r="I23" s="72"/>
      <c r="J23" s="46"/>
      <c r="K23" s="66"/>
      <c r="L23" s="84"/>
      <c r="M23" s="46"/>
      <c r="N23" s="84"/>
      <c r="O23" s="46"/>
      <c r="P23" s="51"/>
      <c r="Q23" s="84"/>
      <c r="R23" s="47"/>
      <c r="S23" s="46"/>
      <c r="T23" s="84"/>
      <c r="U23" s="46"/>
      <c r="V23" s="51"/>
      <c r="W23" s="142"/>
      <c r="X23" s="84"/>
      <c r="Y23" s="79">
        <f t="shared" si="0"/>
        <v>0</v>
      </c>
    </row>
    <row r="24" spans="1:25" ht="15" customHeight="1">
      <c r="A24" s="17">
        <v>18</v>
      </c>
      <c r="B24" s="53"/>
      <c r="C24" s="2"/>
      <c r="D24" s="2"/>
      <c r="E24" s="2"/>
      <c r="F24" s="2"/>
      <c r="G24" s="2"/>
      <c r="H24" s="2"/>
      <c r="I24" s="72"/>
      <c r="J24" s="46"/>
      <c r="K24" s="66"/>
      <c r="L24" s="84"/>
      <c r="M24" s="46"/>
      <c r="N24" s="84"/>
      <c r="O24" s="46"/>
      <c r="P24" s="51"/>
      <c r="Q24" s="84"/>
      <c r="R24" s="47"/>
      <c r="S24" s="46"/>
      <c r="T24" s="84"/>
      <c r="U24" s="46"/>
      <c r="V24" s="51"/>
      <c r="W24" s="142"/>
      <c r="X24" s="84"/>
      <c r="Y24" s="79">
        <f t="shared" si="0"/>
        <v>0</v>
      </c>
    </row>
    <row r="25" spans="1:25" ht="15" customHeight="1">
      <c r="A25" s="17">
        <v>19</v>
      </c>
      <c r="B25" s="53"/>
      <c r="C25" s="2"/>
      <c r="D25" s="2"/>
      <c r="E25" s="2"/>
      <c r="F25" s="2"/>
      <c r="G25" s="2"/>
      <c r="H25" s="2"/>
      <c r="I25" s="72"/>
      <c r="J25" s="46"/>
      <c r="K25" s="66"/>
      <c r="L25" s="84"/>
      <c r="M25" s="46"/>
      <c r="N25" s="84"/>
      <c r="O25" s="46"/>
      <c r="P25" s="51"/>
      <c r="Q25" s="84"/>
      <c r="R25" s="47"/>
      <c r="S25" s="46"/>
      <c r="T25" s="84"/>
      <c r="U25" s="46"/>
      <c r="V25" s="51"/>
      <c r="W25" s="142"/>
      <c r="X25" s="84"/>
      <c r="Y25" s="79">
        <f t="shared" si="0"/>
        <v>0</v>
      </c>
    </row>
    <row r="26" spans="1:25" ht="15" customHeight="1" thickBot="1">
      <c r="A26" s="21">
        <v>20</v>
      </c>
      <c r="B26" s="54"/>
      <c r="C26" s="3"/>
      <c r="D26" s="3"/>
      <c r="E26" s="3"/>
      <c r="F26" s="3"/>
      <c r="G26" s="3"/>
      <c r="H26" s="3"/>
      <c r="I26" s="73"/>
      <c r="J26" s="48"/>
      <c r="K26" s="67"/>
      <c r="L26" s="106"/>
      <c r="M26" s="48"/>
      <c r="N26" s="106"/>
      <c r="O26" s="48"/>
      <c r="P26" s="52"/>
      <c r="Q26" s="106"/>
      <c r="R26" s="49"/>
      <c r="S26" s="48"/>
      <c r="T26" s="106"/>
      <c r="U26" s="48"/>
      <c r="V26" s="52"/>
      <c r="W26" s="143"/>
      <c r="X26" s="106"/>
      <c r="Y26" s="80">
        <f t="shared" si="0"/>
        <v>0</v>
      </c>
    </row>
    <row r="27" spans="1:25" ht="15" customHeight="1">
      <c r="A27" s="14">
        <v>21</v>
      </c>
      <c r="B27" s="55"/>
      <c r="C27" s="1"/>
      <c r="D27" s="1"/>
      <c r="E27" s="1"/>
      <c r="F27" s="1"/>
      <c r="G27" s="1"/>
      <c r="H27" s="1"/>
      <c r="I27" s="71"/>
      <c r="J27" s="44"/>
      <c r="K27" s="119"/>
      <c r="L27" s="105"/>
      <c r="M27" s="44"/>
      <c r="N27" s="105"/>
      <c r="O27" s="44"/>
      <c r="P27" s="50"/>
      <c r="Q27" s="105"/>
      <c r="R27" s="45"/>
      <c r="S27" s="44"/>
      <c r="T27" s="105"/>
      <c r="U27" s="44"/>
      <c r="V27" s="50"/>
      <c r="W27" s="141"/>
      <c r="X27" s="105"/>
      <c r="Y27" s="107">
        <f t="shared" si="0"/>
        <v>0</v>
      </c>
    </row>
    <row r="28" spans="1:25" ht="15" customHeight="1">
      <c r="A28" s="17">
        <v>22</v>
      </c>
      <c r="B28" s="53"/>
      <c r="C28" s="2"/>
      <c r="D28" s="2"/>
      <c r="E28" s="2"/>
      <c r="F28" s="2"/>
      <c r="G28" s="2"/>
      <c r="H28" s="2"/>
      <c r="I28" s="72"/>
      <c r="J28" s="46"/>
      <c r="K28" s="66"/>
      <c r="L28" s="84"/>
      <c r="M28" s="46"/>
      <c r="N28" s="84"/>
      <c r="O28" s="46"/>
      <c r="P28" s="51"/>
      <c r="Q28" s="84"/>
      <c r="R28" s="47"/>
      <c r="S28" s="46"/>
      <c r="T28" s="84"/>
      <c r="U28" s="46"/>
      <c r="V28" s="51"/>
      <c r="W28" s="142"/>
      <c r="X28" s="84"/>
      <c r="Y28" s="79">
        <f t="shared" si="0"/>
        <v>0</v>
      </c>
    </row>
    <row r="29" spans="1:25" ht="15" customHeight="1">
      <c r="A29" s="17">
        <v>23</v>
      </c>
      <c r="B29" s="53"/>
      <c r="C29" s="2"/>
      <c r="D29" s="2"/>
      <c r="E29" s="2"/>
      <c r="F29" s="2"/>
      <c r="G29" s="2"/>
      <c r="H29" s="2"/>
      <c r="I29" s="72"/>
      <c r="J29" s="46"/>
      <c r="K29" s="66"/>
      <c r="L29" s="84"/>
      <c r="M29" s="46"/>
      <c r="N29" s="84"/>
      <c r="O29" s="46"/>
      <c r="P29" s="51"/>
      <c r="Q29" s="84"/>
      <c r="R29" s="47"/>
      <c r="S29" s="46"/>
      <c r="T29" s="84"/>
      <c r="U29" s="46"/>
      <c r="V29" s="51"/>
      <c r="W29" s="142"/>
      <c r="X29" s="84"/>
      <c r="Y29" s="79">
        <f t="shared" si="0"/>
        <v>0</v>
      </c>
    </row>
    <row r="30" spans="1:25" ht="15" customHeight="1">
      <c r="A30" s="17">
        <v>24</v>
      </c>
      <c r="B30" s="53"/>
      <c r="C30" s="2"/>
      <c r="D30" s="2"/>
      <c r="E30" s="2"/>
      <c r="F30" s="2"/>
      <c r="G30" s="2"/>
      <c r="H30" s="2"/>
      <c r="I30" s="72"/>
      <c r="J30" s="46"/>
      <c r="K30" s="66"/>
      <c r="L30" s="84"/>
      <c r="M30" s="46"/>
      <c r="N30" s="84"/>
      <c r="O30" s="46"/>
      <c r="P30" s="51"/>
      <c r="Q30" s="84"/>
      <c r="R30" s="47"/>
      <c r="S30" s="46"/>
      <c r="T30" s="84"/>
      <c r="U30" s="46"/>
      <c r="V30" s="51"/>
      <c r="W30" s="142"/>
      <c r="X30" s="84"/>
      <c r="Y30" s="79">
        <f t="shared" si="0"/>
        <v>0</v>
      </c>
    </row>
    <row r="31" spans="1:25" ht="15" customHeight="1" thickBot="1">
      <c r="A31" s="21">
        <v>25</v>
      </c>
      <c r="B31" s="54"/>
      <c r="C31" s="3"/>
      <c r="D31" s="3"/>
      <c r="E31" s="3"/>
      <c r="F31" s="3"/>
      <c r="G31" s="3"/>
      <c r="H31" s="3"/>
      <c r="I31" s="73"/>
      <c r="J31" s="48"/>
      <c r="K31" s="67"/>
      <c r="L31" s="106"/>
      <c r="M31" s="48"/>
      <c r="N31" s="106"/>
      <c r="O31" s="48"/>
      <c r="P31" s="52"/>
      <c r="Q31" s="106"/>
      <c r="R31" s="49"/>
      <c r="S31" s="48"/>
      <c r="T31" s="106"/>
      <c r="U31" s="48"/>
      <c r="V31" s="52"/>
      <c r="W31" s="143"/>
      <c r="X31" s="106"/>
      <c r="Y31" s="80">
        <f t="shared" si="0"/>
        <v>0</v>
      </c>
    </row>
    <row r="32" spans="1:25" ht="15" customHeight="1">
      <c r="A32" s="14">
        <v>26</v>
      </c>
      <c r="B32" s="55"/>
      <c r="C32" s="1"/>
      <c r="D32" s="1"/>
      <c r="E32" s="1"/>
      <c r="F32" s="1"/>
      <c r="G32" s="1"/>
      <c r="H32" s="1"/>
      <c r="I32" s="71"/>
      <c r="J32" s="44"/>
      <c r="K32" s="119"/>
      <c r="L32" s="105"/>
      <c r="M32" s="44"/>
      <c r="N32" s="105"/>
      <c r="O32" s="44"/>
      <c r="P32" s="50"/>
      <c r="Q32" s="105"/>
      <c r="R32" s="45"/>
      <c r="S32" s="44"/>
      <c r="T32" s="105"/>
      <c r="U32" s="44"/>
      <c r="V32" s="50"/>
      <c r="W32" s="141"/>
      <c r="X32" s="105"/>
      <c r="Y32" s="107">
        <f t="shared" si="0"/>
        <v>0</v>
      </c>
    </row>
    <row r="33" spans="1:25" ht="15" customHeight="1">
      <c r="A33" s="17">
        <v>27</v>
      </c>
      <c r="B33" s="53"/>
      <c r="C33" s="2"/>
      <c r="D33" s="2"/>
      <c r="E33" s="2"/>
      <c r="F33" s="2"/>
      <c r="G33" s="2"/>
      <c r="H33" s="2"/>
      <c r="I33" s="72"/>
      <c r="J33" s="46"/>
      <c r="K33" s="66"/>
      <c r="L33" s="84"/>
      <c r="M33" s="46"/>
      <c r="N33" s="84"/>
      <c r="O33" s="46"/>
      <c r="P33" s="51"/>
      <c r="Q33" s="84"/>
      <c r="R33" s="47"/>
      <c r="S33" s="46"/>
      <c r="T33" s="84"/>
      <c r="U33" s="46"/>
      <c r="V33" s="51"/>
      <c r="W33" s="142"/>
      <c r="X33" s="84"/>
      <c r="Y33" s="79">
        <f t="shared" si="0"/>
        <v>0</v>
      </c>
    </row>
    <row r="34" spans="1:25" ht="15" customHeight="1">
      <c r="A34" s="17">
        <v>28</v>
      </c>
      <c r="B34" s="53"/>
      <c r="C34" s="2"/>
      <c r="D34" s="2"/>
      <c r="E34" s="2"/>
      <c r="F34" s="2"/>
      <c r="G34" s="2"/>
      <c r="H34" s="2"/>
      <c r="I34" s="72"/>
      <c r="J34" s="46"/>
      <c r="K34" s="66"/>
      <c r="L34" s="84"/>
      <c r="M34" s="46"/>
      <c r="N34" s="84"/>
      <c r="O34" s="46"/>
      <c r="P34" s="51"/>
      <c r="Q34" s="84"/>
      <c r="R34" s="47"/>
      <c r="S34" s="46"/>
      <c r="T34" s="84"/>
      <c r="U34" s="46"/>
      <c r="V34" s="51"/>
      <c r="W34" s="142"/>
      <c r="X34" s="84"/>
      <c r="Y34" s="79">
        <f t="shared" si="0"/>
        <v>0</v>
      </c>
    </row>
    <row r="35" spans="1:25" ht="15" customHeight="1">
      <c r="A35" s="17">
        <v>29</v>
      </c>
      <c r="B35" s="53"/>
      <c r="C35" s="2"/>
      <c r="D35" s="2"/>
      <c r="E35" s="2"/>
      <c r="F35" s="2"/>
      <c r="G35" s="2"/>
      <c r="H35" s="2"/>
      <c r="I35" s="72"/>
      <c r="J35" s="46"/>
      <c r="K35" s="66"/>
      <c r="L35" s="84"/>
      <c r="M35" s="46"/>
      <c r="N35" s="84"/>
      <c r="O35" s="46"/>
      <c r="P35" s="51"/>
      <c r="Q35" s="84"/>
      <c r="R35" s="47"/>
      <c r="S35" s="46"/>
      <c r="T35" s="84"/>
      <c r="U35" s="46"/>
      <c r="V35" s="51"/>
      <c r="W35" s="142"/>
      <c r="X35" s="84"/>
      <c r="Y35" s="79">
        <f t="shared" si="0"/>
        <v>0</v>
      </c>
    </row>
    <row r="36" spans="1:25" ht="15" customHeight="1" thickBot="1">
      <c r="A36" s="21">
        <v>30</v>
      </c>
      <c r="B36" s="54"/>
      <c r="C36" s="3"/>
      <c r="D36" s="3"/>
      <c r="E36" s="3"/>
      <c r="F36" s="3"/>
      <c r="G36" s="3"/>
      <c r="H36" s="3"/>
      <c r="I36" s="73"/>
      <c r="J36" s="48"/>
      <c r="K36" s="67"/>
      <c r="L36" s="106"/>
      <c r="M36" s="48"/>
      <c r="N36" s="106"/>
      <c r="O36" s="48"/>
      <c r="P36" s="52"/>
      <c r="Q36" s="106"/>
      <c r="R36" s="49"/>
      <c r="S36" s="48"/>
      <c r="T36" s="106"/>
      <c r="U36" s="48"/>
      <c r="V36" s="52"/>
      <c r="W36" s="143"/>
      <c r="X36" s="106"/>
      <c r="Y36" s="80">
        <f t="shared" si="0"/>
        <v>0</v>
      </c>
    </row>
    <row r="37" spans="1:25" ht="4.5" customHeight="1" thickBot="1">
      <c r="A37" s="108"/>
      <c r="B37" s="109"/>
      <c r="C37" s="110"/>
      <c r="D37" s="110"/>
      <c r="E37" s="110"/>
      <c r="F37" s="110"/>
      <c r="G37" s="110"/>
      <c r="H37" s="110"/>
      <c r="I37" s="111"/>
      <c r="J37" s="27"/>
      <c r="K37" s="121"/>
      <c r="L37" s="41"/>
      <c r="M37" s="27"/>
      <c r="N37" s="41"/>
      <c r="O37" s="116"/>
      <c r="P37" s="29"/>
      <c r="Q37" s="41"/>
      <c r="R37" s="117"/>
      <c r="S37" s="27"/>
      <c r="T37" s="41"/>
      <c r="U37" s="27"/>
      <c r="V37" s="118"/>
      <c r="W37" s="144"/>
      <c r="X37" s="41"/>
      <c r="Y37" s="115"/>
    </row>
    <row r="38" spans="1:25" ht="15" customHeight="1" thickBot="1">
      <c r="A38" s="179" t="s">
        <v>2</v>
      </c>
      <c r="B38" s="180"/>
      <c r="C38" s="28"/>
      <c r="D38" s="28"/>
      <c r="E38" s="28"/>
      <c r="F38" s="28"/>
      <c r="G38" s="28"/>
      <c r="H38" s="28"/>
      <c r="I38" s="74"/>
      <c r="J38" s="39">
        <f>SUM(J7:J36)</f>
        <v>0</v>
      </c>
      <c r="K38" s="68">
        <f>SUM(K7:K36)</f>
        <v>0</v>
      </c>
      <c r="L38" s="41">
        <f aca="true" t="shared" si="1" ref="L38:X38">SUM(L7:L36)</f>
        <v>0</v>
      </c>
      <c r="M38" s="27">
        <f t="shared" si="1"/>
        <v>0</v>
      </c>
      <c r="N38" s="41">
        <f t="shared" si="1"/>
        <v>0</v>
      </c>
      <c r="O38" s="39">
        <f t="shared" si="1"/>
        <v>0</v>
      </c>
      <c r="P38" s="29">
        <f t="shared" si="1"/>
        <v>0</v>
      </c>
      <c r="Q38" s="41">
        <f t="shared" si="1"/>
        <v>0</v>
      </c>
      <c r="R38" s="28">
        <f t="shared" si="1"/>
        <v>0</v>
      </c>
      <c r="S38" s="27">
        <f t="shared" si="1"/>
        <v>0</v>
      </c>
      <c r="T38" s="41">
        <f t="shared" si="1"/>
        <v>0</v>
      </c>
      <c r="U38" s="27">
        <f t="shared" si="1"/>
        <v>0</v>
      </c>
      <c r="V38" s="29">
        <f t="shared" si="1"/>
        <v>0</v>
      </c>
      <c r="W38" s="29">
        <f t="shared" si="1"/>
        <v>0</v>
      </c>
      <c r="X38" s="41">
        <f t="shared" si="1"/>
        <v>0</v>
      </c>
      <c r="Y38" s="82" t="str">
        <f>"("&amp;SUM(Y7:Y36)&amp;")"</f>
        <v>(0)</v>
      </c>
    </row>
    <row r="39" spans="1:25" ht="13.5" thickBot="1">
      <c r="A39" s="179" t="s">
        <v>9</v>
      </c>
      <c r="B39" s="180"/>
      <c r="C39" s="31"/>
      <c r="D39" s="31"/>
      <c r="E39" s="31"/>
      <c r="F39" s="31"/>
      <c r="G39" s="31"/>
      <c r="H39" s="31">
        <f>IF(COUNTBLANK(B7:B36)&lt;30,H38/(30-COUNTBLANK(B7:B36)),"")</f>
      </c>
      <c r="I39" s="75">
        <f>IF(COUNTBLANK(B7:B36)&lt;30,I38/(30-COUNTBLANK(B7:B36)),"")</f>
      </c>
      <c r="J39" s="147">
        <f>IF(COUNTBLANK(J7:J36)&lt;30,J38/(30-COUNTBLANK(J7:J36)),"")</f>
      </c>
      <c r="K39" s="148">
        <f aca="true" t="shared" si="2" ref="K39:X39">IF(COUNTBLANK(K7:K36)&lt;30,K38/(30-COUNTBLANK(K7:K36)),"")</f>
      </c>
      <c r="L39" s="149">
        <f t="shared" si="2"/>
      </c>
      <c r="M39" s="147">
        <f t="shared" si="2"/>
      </c>
      <c r="N39" s="149">
        <f t="shared" si="2"/>
      </c>
      <c r="O39" s="147">
        <f t="shared" si="2"/>
      </c>
      <c r="P39" s="150">
        <f t="shared" si="2"/>
      </c>
      <c r="Q39" s="149">
        <f t="shared" si="2"/>
      </c>
      <c r="R39" s="151">
        <f t="shared" si="2"/>
      </c>
      <c r="S39" s="147">
        <f t="shared" si="2"/>
      </c>
      <c r="T39" s="149">
        <f t="shared" si="2"/>
      </c>
      <c r="U39" s="147">
        <f t="shared" si="2"/>
      </c>
      <c r="V39" s="150">
        <f t="shared" si="2"/>
      </c>
      <c r="W39" s="152">
        <f t="shared" si="2"/>
      </c>
      <c r="X39" s="149">
        <f t="shared" si="2"/>
      </c>
      <c r="Y39" s="83">
        <f>IF(SUM(Y7:Y36)&gt;0,SUM(Y7:Y36)/(30-COUNTBLANK(B7:B36)),"")</f>
      </c>
    </row>
  </sheetData>
  <sheetProtection/>
  <mergeCells count="17">
    <mergeCell ref="A39:B39"/>
    <mergeCell ref="A38:B38"/>
    <mergeCell ref="F4:F5"/>
    <mergeCell ref="G3:I3"/>
    <mergeCell ref="A1:Y1"/>
    <mergeCell ref="Y3:Y4"/>
    <mergeCell ref="A3:A5"/>
    <mergeCell ref="B3:B5"/>
    <mergeCell ref="D3:D4"/>
    <mergeCell ref="E3:F3"/>
    <mergeCell ref="E4:E5"/>
    <mergeCell ref="U3:X3"/>
    <mergeCell ref="R3:R4"/>
    <mergeCell ref="J3:L3"/>
    <mergeCell ref="M3:N3"/>
    <mergeCell ref="O3:Q3"/>
    <mergeCell ref="S3:T3"/>
  </mergeCells>
  <conditionalFormatting sqref="H7:I36">
    <cfRule type="cellIs" priority="10" dxfId="4" operator="equal" stopIfTrue="1">
      <formula>""</formula>
    </cfRule>
    <cfRule type="cellIs" priority="11" dxfId="26" operator="notEqual" stopIfTrue="1">
      <formula>"x"</formula>
    </cfRule>
    <cfRule type="expression" priority="12" dxfId="27" stopIfTrue="1">
      <formula>$B7=""</formula>
    </cfRule>
  </conditionalFormatting>
  <conditionalFormatting sqref="C7:G36">
    <cfRule type="cellIs" priority="14" dxfId="4" operator="equal" stopIfTrue="1">
      <formula>""</formula>
    </cfRule>
    <cfRule type="expression" priority="15" dxfId="27" stopIfTrue="1">
      <formula>$B7=""</formula>
    </cfRule>
    <cfRule type="expression" priority="16" dxfId="26" stopIfTrue="1">
      <formula>NOT(OR(NOT(ISERROR(SEARCH("m",$C7))),NOT(ISERROR(SEARCH("w",$C7)))))</formula>
    </cfRule>
  </conditionalFormatting>
  <conditionalFormatting sqref="Y7:Y36">
    <cfRule type="cellIs" priority="13" dxfId="13" operator="equal" stopIfTrue="1">
      <formula>0</formula>
    </cfRule>
  </conditionalFormatting>
  <conditionalFormatting sqref="J7:X36">
    <cfRule type="cellIs" priority="17" dxfId="2" operator="equal" stopIfTrue="1">
      <formula>"f"</formula>
    </cfRule>
    <cfRule type="cellIs" priority="18" dxfId="1" operator="equal" stopIfTrue="1">
      <formula>"r"</formula>
    </cfRule>
    <cfRule type="cellIs" priority="19" dxfId="0" operator="equal" stopIfTrue="1">
      <formula>"n"</formula>
    </cfRule>
  </conditionalFormatting>
  <dataValidations count="1">
    <dataValidation type="textLength" operator="equal" allowBlank="1" showInputMessage="1" showErrorMessage="1" prompt="w oder m" errorTitle="Geschlecht" error="Bitte für weiblich ein w und für männlich ein m eintragen." sqref="C7:G36">
      <formula1>1</formula1>
    </dataValidation>
  </dataValidation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B4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.28125" style="4" customWidth="1"/>
    <col min="2" max="2" width="23.28125" style="4" customWidth="1"/>
    <col min="3" max="23" width="3.7109375" style="4" customWidth="1"/>
    <col min="24" max="28" width="6.7109375" style="4" customWidth="1"/>
    <col min="29" max="16384" width="11.421875" style="4" customWidth="1"/>
  </cols>
  <sheetData>
    <row r="1" spans="1:28" ht="18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ht="9.75" customHeight="1" thickBot="1"/>
    <row r="3" spans="1:28" s="6" customFormat="1" ht="12" customHeight="1">
      <c r="A3" s="167" t="s">
        <v>1</v>
      </c>
      <c r="B3" s="186" t="s">
        <v>0</v>
      </c>
      <c r="C3" s="64">
        <v>7</v>
      </c>
      <c r="D3" s="181"/>
      <c r="E3" s="162" t="s">
        <v>35</v>
      </c>
      <c r="F3" s="162" t="s">
        <v>36</v>
      </c>
      <c r="G3" s="64">
        <v>10</v>
      </c>
      <c r="H3" s="182"/>
      <c r="I3" s="182"/>
      <c r="J3" s="64">
        <v>11</v>
      </c>
      <c r="K3" s="182"/>
      <c r="L3" s="181"/>
      <c r="M3" s="64">
        <v>12</v>
      </c>
      <c r="N3" s="181"/>
      <c r="O3" s="64">
        <v>13</v>
      </c>
      <c r="P3" s="182"/>
      <c r="Q3" s="182"/>
      <c r="R3" s="181"/>
      <c r="S3" s="64">
        <v>14</v>
      </c>
      <c r="T3" s="181"/>
      <c r="U3" s="162" t="s">
        <v>43</v>
      </c>
      <c r="V3" s="64">
        <v>16</v>
      </c>
      <c r="W3" s="181"/>
      <c r="X3" s="165" t="s">
        <v>5</v>
      </c>
      <c r="Y3" s="183" t="s">
        <v>4</v>
      </c>
      <c r="Z3" s="183" t="s">
        <v>6</v>
      </c>
      <c r="AA3" s="183" t="s">
        <v>3</v>
      </c>
      <c r="AB3" s="183" t="s">
        <v>7</v>
      </c>
    </row>
    <row r="4" spans="1:28" s="6" customFormat="1" ht="12" customHeight="1">
      <c r="A4" s="168"/>
      <c r="B4" s="187"/>
      <c r="C4" s="58" t="s">
        <v>33</v>
      </c>
      <c r="D4" s="60" t="s">
        <v>34</v>
      </c>
      <c r="E4" s="163"/>
      <c r="F4" s="163"/>
      <c r="G4" s="58" t="s">
        <v>41</v>
      </c>
      <c r="H4" s="134" t="s">
        <v>42</v>
      </c>
      <c r="I4" s="138" t="s">
        <v>52</v>
      </c>
      <c r="J4" s="58" t="s">
        <v>53</v>
      </c>
      <c r="K4" s="59" t="s">
        <v>54</v>
      </c>
      <c r="L4" s="60" t="s">
        <v>55</v>
      </c>
      <c r="M4" s="58" t="s">
        <v>56</v>
      </c>
      <c r="N4" s="60" t="s">
        <v>57</v>
      </c>
      <c r="O4" s="58" t="s">
        <v>58</v>
      </c>
      <c r="P4" s="59" t="s">
        <v>59</v>
      </c>
      <c r="Q4" s="59" t="s">
        <v>60</v>
      </c>
      <c r="R4" s="60" t="s">
        <v>61</v>
      </c>
      <c r="S4" s="58" t="s">
        <v>62</v>
      </c>
      <c r="T4" s="60" t="s">
        <v>63</v>
      </c>
      <c r="U4" s="163"/>
      <c r="V4" s="58" t="s">
        <v>45</v>
      </c>
      <c r="W4" s="60" t="s">
        <v>44</v>
      </c>
      <c r="X4" s="166"/>
      <c r="Y4" s="184"/>
      <c r="Z4" s="184"/>
      <c r="AA4" s="184"/>
      <c r="AB4" s="184"/>
    </row>
    <row r="5" spans="1:28" s="6" customFormat="1" ht="12" customHeight="1" thickBot="1">
      <c r="A5" s="169"/>
      <c r="B5" s="188"/>
      <c r="C5" s="128">
        <v>1</v>
      </c>
      <c r="D5" s="129">
        <v>1</v>
      </c>
      <c r="E5" s="130">
        <v>1</v>
      </c>
      <c r="F5" s="130">
        <v>1</v>
      </c>
      <c r="G5" s="128">
        <v>1</v>
      </c>
      <c r="H5" s="153">
        <v>1</v>
      </c>
      <c r="I5" s="155">
        <v>1</v>
      </c>
      <c r="J5" s="38">
        <v>1</v>
      </c>
      <c r="K5" s="8">
        <v>1</v>
      </c>
      <c r="L5" s="42">
        <v>1</v>
      </c>
      <c r="M5" s="38">
        <v>1</v>
      </c>
      <c r="N5" s="42">
        <v>1</v>
      </c>
      <c r="O5" s="38">
        <v>1</v>
      </c>
      <c r="P5" s="8">
        <v>1</v>
      </c>
      <c r="Q5" s="8">
        <v>1</v>
      </c>
      <c r="R5" s="42">
        <v>1</v>
      </c>
      <c r="S5" s="128">
        <v>1</v>
      </c>
      <c r="T5" s="129">
        <v>1</v>
      </c>
      <c r="U5" s="156">
        <v>1</v>
      </c>
      <c r="V5" s="128">
        <v>1</v>
      </c>
      <c r="W5" s="129">
        <v>1</v>
      </c>
      <c r="X5" s="76">
        <f>SUM(C5:W5)</f>
        <v>21</v>
      </c>
      <c r="Y5" s="10">
        <f>'Eingabe Seite 1'!Y5</f>
        <v>15</v>
      </c>
      <c r="Z5" s="10">
        <f>X5+Y5</f>
        <v>36</v>
      </c>
      <c r="AA5" s="11">
        <v>100</v>
      </c>
      <c r="AB5" s="11" t="s">
        <v>8</v>
      </c>
    </row>
    <row r="6" spans="1:28" ht="4.5" customHeight="1" thickBot="1">
      <c r="A6" s="12"/>
      <c r="B6" s="122"/>
      <c r="C6" s="27"/>
      <c r="D6" s="41"/>
      <c r="E6" s="28"/>
      <c r="F6" s="28"/>
      <c r="G6" s="27"/>
      <c r="H6" s="121"/>
      <c r="I6" s="127"/>
      <c r="J6" s="94"/>
      <c r="K6" s="96"/>
      <c r="L6" s="95"/>
      <c r="M6" s="94"/>
      <c r="N6" s="95"/>
      <c r="O6" s="94"/>
      <c r="P6" s="96"/>
      <c r="Q6" s="96"/>
      <c r="R6" s="95"/>
      <c r="S6" s="27"/>
      <c r="T6" s="41"/>
      <c r="U6" s="120"/>
      <c r="V6" s="27"/>
      <c r="W6" s="41"/>
      <c r="X6" s="77"/>
      <c r="Y6" s="13"/>
      <c r="Z6" s="13"/>
      <c r="AA6" s="13"/>
      <c r="AB6" s="13"/>
    </row>
    <row r="7" spans="1:28" ht="15" customHeight="1">
      <c r="A7" s="14">
        <v>1</v>
      </c>
      <c r="B7" s="123">
        <f>'Eingabe Seite 1'!B7</f>
        <v>0</v>
      </c>
      <c r="C7" s="44"/>
      <c r="D7" s="105"/>
      <c r="E7" s="45"/>
      <c r="F7" s="45"/>
      <c r="G7" s="44"/>
      <c r="H7" s="119"/>
      <c r="I7" s="141"/>
      <c r="J7" s="44"/>
      <c r="K7" s="50"/>
      <c r="L7" s="105"/>
      <c r="M7" s="44"/>
      <c r="N7" s="105"/>
      <c r="O7" s="44"/>
      <c r="P7" s="50"/>
      <c r="Q7" s="50"/>
      <c r="R7" s="105"/>
      <c r="S7" s="44"/>
      <c r="T7" s="105"/>
      <c r="U7" s="61"/>
      <c r="V7" s="44"/>
      <c r="W7" s="105"/>
      <c r="X7" s="107">
        <f>SUM(C7:W7)</f>
        <v>0</v>
      </c>
      <c r="Y7" s="34">
        <f>'Eingabe Seite 1'!Y7</f>
        <v>0</v>
      </c>
      <c r="Z7" s="15">
        <f aca="true" t="shared" si="0" ref="Z7:Z36">X7+Y7</f>
        <v>0</v>
      </c>
      <c r="AA7" s="16">
        <f aca="true" t="shared" si="1" ref="AA7:AA36">Z7/$Z$5</f>
        <v>0</v>
      </c>
      <c r="AB7" s="33">
        <f aca="true" t="shared" si="2" ref="AB7:AB36">IF(COUNTBLANK(Z7)&lt;1,IF(AA7*100=0,"",IF(AA7*100&lt;20,6,IF(AA7*100&lt;50,5,IF(AA7*100&lt;62.5,4,IF(AA7*100&lt;75,3,IF(AA7*100&lt;87.5,2,IF(AA7*100&lt;101,1,"Fehler"))))))),"")</f>
      </c>
    </row>
    <row r="8" spans="1:28" ht="15" customHeight="1">
      <c r="A8" s="17">
        <v>2</v>
      </c>
      <c r="B8" s="124">
        <f>'Eingabe Seite 1'!B8</f>
        <v>0</v>
      </c>
      <c r="C8" s="46"/>
      <c r="D8" s="84"/>
      <c r="E8" s="47"/>
      <c r="F8" s="47"/>
      <c r="G8" s="46"/>
      <c r="H8" s="66"/>
      <c r="I8" s="142"/>
      <c r="J8" s="46"/>
      <c r="K8" s="51"/>
      <c r="L8" s="84"/>
      <c r="M8" s="46"/>
      <c r="N8" s="84"/>
      <c r="O8" s="46"/>
      <c r="P8" s="51"/>
      <c r="Q8" s="51"/>
      <c r="R8" s="84"/>
      <c r="S8" s="46"/>
      <c r="T8" s="84"/>
      <c r="U8" s="62"/>
      <c r="V8" s="46"/>
      <c r="W8" s="84"/>
      <c r="X8" s="79">
        <f aca="true" t="shared" si="3" ref="X8:X36">SUM(C8:W8)</f>
        <v>0</v>
      </c>
      <c r="Y8" s="20">
        <f>'Eingabe Seite 1'!Y8</f>
        <v>0</v>
      </c>
      <c r="Z8" s="18">
        <f t="shared" si="0"/>
        <v>0</v>
      </c>
      <c r="AA8" s="19">
        <f t="shared" si="1"/>
        <v>0</v>
      </c>
      <c r="AB8" s="35">
        <f t="shared" si="2"/>
      </c>
    </row>
    <row r="9" spans="1:28" ht="15" customHeight="1">
      <c r="A9" s="17">
        <v>3</v>
      </c>
      <c r="B9" s="124">
        <f>'Eingabe Seite 1'!B9</f>
        <v>0</v>
      </c>
      <c r="C9" s="46"/>
      <c r="D9" s="84"/>
      <c r="E9" s="47"/>
      <c r="F9" s="47"/>
      <c r="G9" s="46"/>
      <c r="H9" s="66"/>
      <c r="I9" s="142"/>
      <c r="J9" s="46"/>
      <c r="K9" s="51"/>
      <c r="L9" s="84"/>
      <c r="M9" s="46"/>
      <c r="N9" s="84"/>
      <c r="O9" s="46"/>
      <c r="P9" s="51"/>
      <c r="Q9" s="51"/>
      <c r="R9" s="84"/>
      <c r="S9" s="46"/>
      <c r="T9" s="84"/>
      <c r="U9" s="62"/>
      <c r="V9" s="46"/>
      <c r="W9" s="84"/>
      <c r="X9" s="79">
        <f t="shared" si="3"/>
        <v>0</v>
      </c>
      <c r="Y9" s="20">
        <f>'Eingabe Seite 1'!Y9</f>
        <v>0</v>
      </c>
      <c r="Z9" s="18">
        <f t="shared" si="0"/>
        <v>0</v>
      </c>
      <c r="AA9" s="19">
        <f t="shared" si="1"/>
        <v>0</v>
      </c>
      <c r="AB9" s="35">
        <f t="shared" si="2"/>
      </c>
    </row>
    <row r="10" spans="1:28" ht="15" customHeight="1">
      <c r="A10" s="17">
        <v>4</v>
      </c>
      <c r="B10" s="124">
        <f>'Eingabe Seite 1'!B10</f>
        <v>0</v>
      </c>
      <c r="C10" s="46"/>
      <c r="D10" s="84"/>
      <c r="E10" s="47"/>
      <c r="F10" s="47"/>
      <c r="G10" s="46"/>
      <c r="H10" s="66"/>
      <c r="I10" s="142"/>
      <c r="J10" s="46"/>
      <c r="K10" s="51"/>
      <c r="L10" s="84"/>
      <c r="M10" s="46"/>
      <c r="N10" s="84"/>
      <c r="O10" s="46"/>
      <c r="P10" s="51"/>
      <c r="Q10" s="51"/>
      <c r="R10" s="84"/>
      <c r="S10" s="46"/>
      <c r="T10" s="84"/>
      <c r="U10" s="62"/>
      <c r="V10" s="46"/>
      <c r="W10" s="84"/>
      <c r="X10" s="79">
        <f t="shared" si="3"/>
        <v>0</v>
      </c>
      <c r="Y10" s="20">
        <f>'Eingabe Seite 1'!Y10</f>
        <v>0</v>
      </c>
      <c r="Z10" s="18">
        <f t="shared" si="0"/>
        <v>0</v>
      </c>
      <c r="AA10" s="19">
        <f t="shared" si="1"/>
        <v>0</v>
      </c>
      <c r="AB10" s="35">
        <f t="shared" si="2"/>
      </c>
    </row>
    <row r="11" spans="1:28" ht="15" customHeight="1" thickBot="1">
      <c r="A11" s="21">
        <v>5</v>
      </c>
      <c r="B11" s="125">
        <f>'Eingabe Seite 1'!B11</f>
        <v>0</v>
      </c>
      <c r="C11" s="48"/>
      <c r="D11" s="106"/>
      <c r="E11" s="49"/>
      <c r="F11" s="49"/>
      <c r="G11" s="48"/>
      <c r="H11" s="67"/>
      <c r="I11" s="143"/>
      <c r="J11" s="48"/>
      <c r="K11" s="52"/>
      <c r="L11" s="106"/>
      <c r="M11" s="48"/>
      <c r="N11" s="106"/>
      <c r="O11" s="48"/>
      <c r="P11" s="52"/>
      <c r="Q11" s="52"/>
      <c r="R11" s="106"/>
      <c r="S11" s="48"/>
      <c r="T11" s="106"/>
      <c r="U11" s="65"/>
      <c r="V11" s="48"/>
      <c r="W11" s="106"/>
      <c r="X11" s="80">
        <f t="shared" si="3"/>
        <v>0</v>
      </c>
      <c r="Y11" s="23">
        <f>'Eingabe Seite 1'!Y11</f>
        <v>0</v>
      </c>
      <c r="Z11" s="22">
        <f t="shared" si="0"/>
        <v>0</v>
      </c>
      <c r="AA11" s="24">
        <f t="shared" si="1"/>
        <v>0</v>
      </c>
      <c r="AB11" s="36">
        <f t="shared" si="2"/>
      </c>
    </row>
    <row r="12" spans="1:28" ht="15" customHeight="1">
      <c r="A12" s="14">
        <v>6</v>
      </c>
      <c r="B12" s="123">
        <f>'Eingabe Seite 1'!B12</f>
        <v>0</v>
      </c>
      <c r="C12" s="44"/>
      <c r="D12" s="105"/>
      <c r="E12" s="45"/>
      <c r="F12" s="45"/>
      <c r="G12" s="44"/>
      <c r="H12" s="119"/>
      <c r="I12" s="141"/>
      <c r="J12" s="102"/>
      <c r="K12" s="104"/>
      <c r="L12" s="103"/>
      <c r="M12" s="102"/>
      <c r="N12" s="103"/>
      <c r="O12" s="102"/>
      <c r="P12" s="104"/>
      <c r="Q12" s="104"/>
      <c r="R12" s="103"/>
      <c r="S12" s="44"/>
      <c r="T12" s="105"/>
      <c r="U12" s="61"/>
      <c r="V12" s="44"/>
      <c r="W12" s="105"/>
      <c r="X12" s="81">
        <f t="shared" si="3"/>
        <v>0</v>
      </c>
      <c r="Y12" s="25">
        <f>'Eingabe Seite 1'!Y12</f>
        <v>0</v>
      </c>
      <c r="Z12" s="15">
        <f t="shared" si="0"/>
        <v>0</v>
      </c>
      <c r="AA12" s="26">
        <f t="shared" si="1"/>
        <v>0</v>
      </c>
      <c r="AB12" s="37">
        <f t="shared" si="2"/>
      </c>
    </row>
    <row r="13" spans="1:28" ht="15" customHeight="1">
      <c r="A13" s="17">
        <v>7</v>
      </c>
      <c r="B13" s="124">
        <f>'Eingabe Seite 1'!B13</f>
        <v>0</v>
      </c>
      <c r="C13" s="46"/>
      <c r="D13" s="84"/>
      <c r="E13" s="47"/>
      <c r="F13" s="47"/>
      <c r="G13" s="46"/>
      <c r="H13" s="66"/>
      <c r="I13" s="142"/>
      <c r="J13" s="46"/>
      <c r="K13" s="51"/>
      <c r="L13" s="84"/>
      <c r="M13" s="46"/>
      <c r="N13" s="84"/>
      <c r="O13" s="46"/>
      <c r="P13" s="51"/>
      <c r="Q13" s="51"/>
      <c r="R13" s="84"/>
      <c r="S13" s="46"/>
      <c r="T13" s="84"/>
      <c r="U13" s="62"/>
      <c r="V13" s="46"/>
      <c r="W13" s="84"/>
      <c r="X13" s="79">
        <f t="shared" si="3"/>
        <v>0</v>
      </c>
      <c r="Y13" s="20">
        <f>'Eingabe Seite 1'!Y13</f>
        <v>0</v>
      </c>
      <c r="Z13" s="18">
        <f t="shared" si="0"/>
        <v>0</v>
      </c>
      <c r="AA13" s="19">
        <f t="shared" si="1"/>
        <v>0</v>
      </c>
      <c r="AB13" s="35">
        <f t="shared" si="2"/>
      </c>
    </row>
    <row r="14" spans="1:28" ht="15" customHeight="1">
      <c r="A14" s="17">
        <v>8</v>
      </c>
      <c r="B14" s="124">
        <f>'Eingabe Seite 1'!B14</f>
        <v>0</v>
      </c>
      <c r="C14" s="46"/>
      <c r="D14" s="84"/>
      <c r="E14" s="47"/>
      <c r="F14" s="47"/>
      <c r="G14" s="46"/>
      <c r="H14" s="66"/>
      <c r="I14" s="142"/>
      <c r="J14" s="46"/>
      <c r="K14" s="51"/>
      <c r="L14" s="84"/>
      <c r="M14" s="46"/>
      <c r="N14" s="84"/>
      <c r="O14" s="46"/>
      <c r="P14" s="51"/>
      <c r="Q14" s="51"/>
      <c r="R14" s="84"/>
      <c r="S14" s="46"/>
      <c r="T14" s="84"/>
      <c r="U14" s="62"/>
      <c r="V14" s="46"/>
      <c r="W14" s="84"/>
      <c r="X14" s="79">
        <f t="shared" si="3"/>
        <v>0</v>
      </c>
      <c r="Y14" s="20">
        <f>'Eingabe Seite 1'!Y14</f>
        <v>0</v>
      </c>
      <c r="Z14" s="18">
        <f t="shared" si="0"/>
        <v>0</v>
      </c>
      <c r="AA14" s="19">
        <f t="shared" si="1"/>
        <v>0</v>
      </c>
      <c r="AB14" s="35">
        <f t="shared" si="2"/>
      </c>
    </row>
    <row r="15" spans="1:28" ht="15" customHeight="1">
      <c r="A15" s="17">
        <v>9</v>
      </c>
      <c r="B15" s="124">
        <f>'Eingabe Seite 1'!B15</f>
        <v>0</v>
      </c>
      <c r="C15" s="46"/>
      <c r="D15" s="84"/>
      <c r="E15" s="47"/>
      <c r="F15" s="47"/>
      <c r="G15" s="46"/>
      <c r="H15" s="66"/>
      <c r="I15" s="142"/>
      <c r="J15" s="46"/>
      <c r="K15" s="51"/>
      <c r="L15" s="84"/>
      <c r="M15" s="46"/>
      <c r="N15" s="84"/>
      <c r="O15" s="46"/>
      <c r="P15" s="51"/>
      <c r="Q15" s="51"/>
      <c r="R15" s="84"/>
      <c r="S15" s="46"/>
      <c r="T15" s="84"/>
      <c r="U15" s="62"/>
      <c r="V15" s="46"/>
      <c r="W15" s="84"/>
      <c r="X15" s="79">
        <f t="shared" si="3"/>
        <v>0</v>
      </c>
      <c r="Y15" s="20">
        <f>'Eingabe Seite 1'!Y15</f>
        <v>0</v>
      </c>
      <c r="Z15" s="18">
        <f t="shared" si="0"/>
        <v>0</v>
      </c>
      <c r="AA15" s="19">
        <f t="shared" si="1"/>
        <v>0</v>
      </c>
      <c r="AB15" s="35">
        <f t="shared" si="2"/>
      </c>
    </row>
    <row r="16" spans="1:28" ht="15" customHeight="1" thickBot="1">
      <c r="A16" s="21">
        <v>10</v>
      </c>
      <c r="B16" s="125">
        <f>'Eingabe Seite 1'!B16</f>
        <v>0</v>
      </c>
      <c r="C16" s="48"/>
      <c r="D16" s="106"/>
      <c r="E16" s="49"/>
      <c r="F16" s="49"/>
      <c r="G16" s="48"/>
      <c r="H16" s="67"/>
      <c r="I16" s="143"/>
      <c r="J16" s="131"/>
      <c r="K16" s="133"/>
      <c r="L16" s="132"/>
      <c r="M16" s="131"/>
      <c r="N16" s="132"/>
      <c r="O16" s="131"/>
      <c r="P16" s="133"/>
      <c r="Q16" s="133"/>
      <c r="R16" s="132"/>
      <c r="S16" s="48"/>
      <c r="T16" s="106"/>
      <c r="U16" s="65"/>
      <c r="V16" s="48"/>
      <c r="W16" s="106"/>
      <c r="X16" s="80">
        <f t="shared" si="3"/>
        <v>0</v>
      </c>
      <c r="Y16" s="23">
        <f>'Eingabe Seite 1'!Y16</f>
        <v>0</v>
      </c>
      <c r="Z16" s="22">
        <f t="shared" si="0"/>
        <v>0</v>
      </c>
      <c r="AA16" s="24">
        <f t="shared" si="1"/>
        <v>0</v>
      </c>
      <c r="AB16" s="36">
        <f t="shared" si="2"/>
      </c>
    </row>
    <row r="17" spans="1:28" ht="15" customHeight="1">
      <c r="A17" s="14">
        <v>11</v>
      </c>
      <c r="B17" s="123">
        <f>'Eingabe Seite 1'!B17</f>
        <v>0</v>
      </c>
      <c r="C17" s="44"/>
      <c r="D17" s="105"/>
      <c r="E17" s="45"/>
      <c r="F17" s="45"/>
      <c r="G17" s="44"/>
      <c r="H17" s="119"/>
      <c r="I17" s="141"/>
      <c r="J17" s="44"/>
      <c r="K17" s="50"/>
      <c r="L17" s="105"/>
      <c r="M17" s="44"/>
      <c r="N17" s="105"/>
      <c r="O17" s="44"/>
      <c r="P17" s="50"/>
      <c r="Q17" s="50"/>
      <c r="R17" s="105"/>
      <c r="S17" s="44"/>
      <c r="T17" s="105"/>
      <c r="U17" s="61"/>
      <c r="V17" s="44"/>
      <c r="W17" s="105"/>
      <c r="X17" s="81">
        <f t="shared" si="3"/>
        <v>0</v>
      </c>
      <c r="Y17" s="25">
        <f>'Eingabe Seite 1'!Y17</f>
        <v>0</v>
      </c>
      <c r="Z17" s="15">
        <f t="shared" si="0"/>
        <v>0</v>
      </c>
      <c r="AA17" s="26">
        <f t="shared" si="1"/>
        <v>0</v>
      </c>
      <c r="AB17" s="37">
        <f t="shared" si="2"/>
      </c>
    </row>
    <row r="18" spans="1:28" ht="15" customHeight="1">
      <c r="A18" s="17">
        <v>12</v>
      </c>
      <c r="B18" s="124">
        <f>'Eingabe Seite 1'!B18</f>
        <v>0</v>
      </c>
      <c r="C18" s="46"/>
      <c r="D18" s="84"/>
      <c r="E18" s="47"/>
      <c r="F18" s="47"/>
      <c r="G18" s="46"/>
      <c r="H18" s="66"/>
      <c r="I18" s="142"/>
      <c r="J18" s="46"/>
      <c r="K18" s="51"/>
      <c r="L18" s="84"/>
      <c r="M18" s="46"/>
      <c r="N18" s="84"/>
      <c r="O18" s="46"/>
      <c r="P18" s="51"/>
      <c r="Q18" s="51"/>
      <c r="R18" s="84"/>
      <c r="S18" s="46"/>
      <c r="T18" s="84"/>
      <c r="U18" s="62"/>
      <c r="V18" s="46"/>
      <c r="W18" s="84"/>
      <c r="X18" s="79">
        <f t="shared" si="3"/>
        <v>0</v>
      </c>
      <c r="Y18" s="20">
        <f>'Eingabe Seite 1'!Y18</f>
        <v>0</v>
      </c>
      <c r="Z18" s="18">
        <f t="shared" si="0"/>
        <v>0</v>
      </c>
      <c r="AA18" s="19">
        <f t="shared" si="1"/>
        <v>0</v>
      </c>
      <c r="AB18" s="35">
        <f t="shared" si="2"/>
      </c>
    </row>
    <row r="19" spans="1:28" ht="15" customHeight="1">
      <c r="A19" s="17">
        <v>13</v>
      </c>
      <c r="B19" s="124">
        <f>'Eingabe Seite 1'!B19</f>
        <v>0</v>
      </c>
      <c r="C19" s="46"/>
      <c r="D19" s="84"/>
      <c r="E19" s="47"/>
      <c r="F19" s="47"/>
      <c r="G19" s="46"/>
      <c r="H19" s="66"/>
      <c r="I19" s="142"/>
      <c r="J19" s="46"/>
      <c r="K19" s="51"/>
      <c r="L19" s="84"/>
      <c r="M19" s="46"/>
      <c r="N19" s="84"/>
      <c r="O19" s="46"/>
      <c r="P19" s="51"/>
      <c r="Q19" s="51"/>
      <c r="R19" s="84"/>
      <c r="S19" s="46"/>
      <c r="T19" s="84"/>
      <c r="U19" s="62"/>
      <c r="V19" s="46"/>
      <c r="W19" s="84"/>
      <c r="X19" s="79">
        <f t="shared" si="3"/>
        <v>0</v>
      </c>
      <c r="Y19" s="20">
        <f>'Eingabe Seite 1'!Y19</f>
        <v>0</v>
      </c>
      <c r="Z19" s="18">
        <f t="shared" si="0"/>
        <v>0</v>
      </c>
      <c r="AA19" s="19">
        <f t="shared" si="1"/>
        <v>0</v>
      </c>
      <c r="AB19" s="35">
        <f t="shared" si="2"/>
      </c>
    </row>
    <row r="20" spans="1:28" ht="15" customHeight="1">
      <c r="A20" s="17">
        <v>14</v>
      </c>
      <c r="B20" s="124">
        <f>'Eingabe Seite 1'!B20</f>
        <v>0</v>
      </c>
      <c r="C20" s="46"/>
      <c r="D20" s="84"/>
      <c r="E20" s="47"/>
      <c r="F20" s="47"/>
      <c r="G20" s="46"/>
      <c r="H20" s="66"/>
      <c r="I20" s="142"/>
      <c r="J20" s="46"/>
      <c r="K20" s="51"/>
      <c r="L20" s="84"/>
      <c r="M20" s="46"/>
      <c r="N20" s="84"/>
      <c r="O20" s="46"/>
      <c r="P20" s="51"/>
      <c r="Q20" s="51"/>
      <c r="R20" s="84"/>
      <c r="S20" s="46"/>
      <c r="T20" s="84"/>
      <c r="U20" s="62"/>
      <c r="V20" s="46"/>
      <c r="W20" s="84"/>
      <c r="X20" s="79">
        <f t="shared" si="3"/>
        <v>0</v>
      </c>
      <c r="Y20" s="20">
        <f>'Eingabe Seite 1'!Y20</f>
        <v>0</v>
      </c>
      <c r="Z20" s="18">
        <f t="shared" si="0"/>
        <v>0</v>
      </c>
      <c r="AA20" s="19">
        <f t="shared" si="1"/>
        <v>0</v>
      </c>
      <c r="AB20" s="35">
        <f t="shared" si="2"/>
      </c>
    </row>
    <row r="21" spans="1:28" ht="15" customHeight="1" thickBot="1">
      <c r="A21" s="21">
        <v>15</v>
      </c>
      <c r="B21" s="125">
        <f>'Eingabe Seite 1'!B21</f>
        <v>0</v>
      </c>
      <c r="C21" s="48"/>
      <c r="D21" s="106"/>
      <c r="E21" s="49"/>
      <c r="F21" s="49"/>
      <c r="G21" s="48"/>
      <c r="H21" s="67"/>
      <c r="I21" s="143"/>
      <c r="J21" s="48"/>
      <c r="K21" s="52"/>
      <c r="L21" s="106"/>
      <c r="M21" s="48"/>
      <c r="N21" s="106"/>
      <c r="O21" s="48"/>
      <c r="P21" s="52"/>
      <c r="Q21" s="52"/>
      <c r="R21" s="106"/>
      <c r="S21" s="48"/>
      <c r="T21" s="106"/>
      <c r="U21" s="65"/>
      <c r="V21" s="48"/>
      <c r="W21" s="106"/>
      <c r="X21" s="80">
        <f t="shared" si="3"/>
        <v>0</v>
      </c>
      <c r="Y21" s="23">
        <f>'Eingabe Seite 1'!Y21</f>
        <v>0</v>
      </c>
      <c r="Z21" s="22">
        <f t="shared" si="0"/>
        <v>0</v>
      </c>
      <c r="AA21" s="24">
        <f t="shared" si="1"/>
        <v>0</v>
      </c>
      <c r="AB21" s="36">
        <f t="shared" si="2"/>
      </c>
    </row>
    <row r="22" spans="1:28" ht="15" customHeight="1">
      <c r="A22" s="14">
        <v>16</v>
      </c>
      <c r="B22" s="123">
        <f>'Eingabe Seite 1'!B22</f>
        <v>0</v>
      </c>
      <c r="C22" s="44"/>
      <c r="D22" s="105"/>
      <c r="E22" s="45"/>
      <c r="F22" s="45"/>
      <c r="G22" s="44"/>
      <c r="H22" s="119"/>
      <c r="I22" s="141"/>
      <c r="J22" s="102"/>
      <c r="K22" s="104"/>
      <c r="L22" s="103"/>
      <c r="M22" s="102"/>
      <c r="N22" s="103"/>
      <c r="O22" s="102"/>
      <c r="P22" s="104"/>
      <c r="Q22" s="104"/>
      <c r="R22" s="103"/>
      <c r="S22" s="44"/>
      <c r="T22" s="105"/>
      <c r="U22" s="61"/>
      <c r="V22" s="44"/>
      <c r="W22" s="105"/>
      <c r="X22" s="81">
        <f t="shared" si="3"/>
        <v>0</v>
      </c>
      <c r="Y22" s="25">
        <f>'Eingabe Seite 1'!Y22</f>
        <v>0</v>
      </c>
      <c r="Z22" s="15">
        <f t="shared" si="0"/>
        <v>0</v>
      </c>
      <c r="AA22" s="26">
        <f t="shared" si="1"/>
        <v>0</v>
      </c>
      <c r="AB22" s="37">
        <f t="shared" si="2"/>
      </c>
    </row>
    <row r="23" spans="1:28" ht="15" customHeight="1">
      <c r="A23" s="17">
        <v>17</v>
      </c>
      <c r="B23" s="124">
        <f>'Eingabe Seite 1'!B23</f>
        <v>0</v>
      </c>
      <c r="C23" s="46"/>
      <c r="D23" s="84"/>
      <c r="E23" s="47"/>
      <c r="F23" s="47"/>
      <c r="G23" s="46"/>
      <c r="H23" s="66"/>
      <c r="I23" s="142"/>
      <c r="J23" s="46"/>
      <c r="K23" s="51"/>
      <c r="L23" s="84"/>
      <c r="M23" s="46"/>
      <c r="N23" s="84"/>
      <c r="O23" s="46"/>
      <c r="P23" s="51"/>
      <c r="Q23" s="51"/>
      <c r="R23" s="84"/>
      <c r="S23" s="46"/>
      <c r="T23" s="84"/>
      <c r="U23" s="62"/>
      <c r="V23" s="46"/>
      <c r="W23" s="84"/>
      <c r="X23" s="79">
        <f t="shared" si="3"/>
        <v>0</v>
      </c>
      <c r="Y23" s="20">
        <f>'Eingabe Seite 1'!Y23</f>
        <v>0</v>
      </c>
      <c r="Z23" s="18">
        <f t="shared" si="0"/>
        <v>0</v>
      </c>
      <c r="AA23" s="19">
        <f t="shared" si="1"/>
        <v>0</v>
      </c>
      <c r="AB23" s="35">
        <f t="shared" si="2"/>
      </c>
    </row>
    <row r="24" spans="1:28" ht="15" customHeight="1">
      <c r="A24" s="17">
        <v>18</v>
      </c>
      <c r="B24" s="124">
        <f>'Eingabe Seite 1'!B24</f>
        <v>0</v>
      </c>
      <c r="C24" s="46"/>
      <c r="D24" s="84"/>
      <c r="E24" s="47"/>
      <c r="F24" s="47"/>
      <c r="G24" s="46"/>
      <c r="H24" s="66"/>
      <c r="I24" s="142"/>
      <c r="J24" s="46"/>
      <c r="K24" s="51"/>
      <c r="L24" s="84"/>
      <c r="M24" s="46"/>
      <c r="N24" s="84"/>
      <c r="O24" s="46"/>
      <c r="P24" s="51"/>
      <c r="Q24" s="51"/>
      <c r="R24" s="84"/>
      <c r="S24" s="46"/>
      <c r="T24" s="84"/>
      <c r="U24" s="62"/>
      <c r="V24" s="46"/>
      <c r="W24" s="84"/>
      <c r="X24" s="79">
        <f t="shared" si="3"/>
        <v>0</v>
      </c>
      <c r="Y24" s="20">
        <f>'Eingabe Seite 1'!Y24</f>
        <v>0</v>
      </c>
      <c r="Z24" s="18">
        <f t="shared" si="0"/>
        <v>0</v>
      </c>
      <c r="AA24" s="19">
        <f t="shared" si="1"/>
        <v>0</v>
      </c>
      <c r="AB24" s="35">
        <f t="shared" si="2"/>
      </c>
    </row>
    <row r="25" spans="1:28" ht="15" customHeight="1">
      <c r="A25" s="17">
        <v>19</v>
      </c>
      <c r="B25" s="124">
        <f>'Eingabe Seite 1'!B25</f>
        <v>0</v>
      </c>
      <c r="C25" s="46"/>
      <c r="D25" s="84"/>
      <c r="E25" s="47"/>
      <c r="F25" s="47"/>
      <c r="G25" s="46"/>
      <c r="H25" s="66"/>
      <c r="I25" s="142"/>
      <c r="J25" s="46"/>
      <c r="K25" s="51"/>
      <c r="L25" s="84"/>
      <c r="M25" s="46"/>
      <c r="N25" s="84"/>
      <c r="O25" s="46"/>
      <c r="P25" s="51"/>
      <c r="Q25" s="51"/>
      <c r="R25" s="84"/>
      <c r="S25" s="46"/>
      <c r="T25" s="84"/>
      <c r="U25" s="62"/>
      <c r="V25" s="46"/>
      <c r="W25" s="84"/>
      <c r="X25" s="79">
        <f t="shared" si="3"/>
        <v>0</v>
      </c>
      <c r="Y25" s="20">
        <f>'Eingabe Seite 1'!Y25</f>
        <v>0</v>
      </c>
      <c r="Z25" s="18">
        <f t="shared" si="0"/>
        <v>0</v>
      </c>
      <c r="AA25" s="19">
        <f t="shared" si="1"/>
        <v>0</v>
      </c>
      <c r="AB25" s="35">
        <f t="shared" si="2"/>
      </c>
    </row>
    <row r="26" spans="1:28" ht="15" customHeight="1" thickBot="1">
      <c r="A26" s="21">
        <v>20</v>
      </c>
      <c r="B26" s="125">
        <f>'Eingabe Seite 1'!B26</f>
        <v>0</v>
      </c>
      <c r="C26" s="48"/>
      <c r="D26" s="106"/>
      <c r="E26" s="49"/>
      <c r="F26" s="49"/>
      <c r="G26" s="48"/>
      <c r="H26" s="67"/>
      <c r="I26" s="143"/>
      <c r="J26" s="131"/>
      <c r="K26" s="133"/>
      <c r="L26" s="132"/>
      <c r="M26" s="131"/>
      <c r="N26" s="132"/>
      <c r="O26" s="131"/>
      <c r="P26" s="133"/>
      <c r="Q26" s="133"/>
      <c r="R26" s="132"/>
      <c r="S26" s="48"/>
      <c r="T26" s="106"/>
      <c r="U26" s="65"/>
      <c r="V26" s="48"/>
      <c r="W26" s="106"/>
      <c r="X26" s="80">
        <f t="shared" si="3"/>
        <v>0</v>
      </c>
      <c r="Y26" s="23">
        <f>'Eingabe Seite 1'!Y26</f>
        <v>0</v>
      </c>
      <c r="Z26" s="22">
        <f t="shared" si="0"/>
        <v>0</v>
      </c>
      <c r="AA26" s="24">
        <f t="shared" si="1"/>
        <v>0</v>
      </c>
      <c r="AB26" s="36">
        <f t="shared" si="2"/>
      </c>
    </row>
    <row r="27" spans="1:28" ht="15" customHeight="1">
      <c r="A27" s="14">
        <v>21</v>
      </c>
      <c r="B27" s="123">
        <f>'Eingabe Seite 1'!B27</f>
        <v>0</v>
      </c>
      <c r="C27" s="44"/>
      <c r="D27" s="105"/>
      <c r="E27" s="45"/>
      <c r="F27" s="45"/>
      <c r="G27" s="44"/>
      <c r="H27" s="119"/>
      <c r="I27" s="141"/>
      <c r="J27" s="44"/>
      <c r="K27" s="50"/>
      <c r="L27" s="105"/>
      <c r="M27" s="44"/>
      <c r="N27" s="105"/>
      <c r="O27" s="44"/>
      <c r="P27" s="50"/>
      <c r="Q27" s="50"/>
      <c r="R27" s="105"/>
      <c r="S27" s="44"/>
      <c r="T27" s="105"/>
      <c r="U27" s="61"/>
      <c r="V27" s="44"/>
      <c r="W27" s="105"/>
      <c r="X27" s="81">
        <f t="shared" si="3"/>
        <v>0</v>
      </c>
      <c r="Y27" s="25">
        <f>'Eingabe Seite 1'!Y27</f>
        <v>0</v>
      </c>
      <c r="Z27" s="15">
        <f t="shared" si="0"/>
        <v>0</v>
      </c>
      <c r="AA27" s="26">
        <f t="shared" si="1"/>
        <v>0</v>
      </c>
      <c r="AB27" s="37">
        <f t="shared" si="2"/>
      </c>
    </row>
    <row r="28" spans="1:28" ht="15" customHeight="1">
      <c r="A28" s="17">
        <v>22</v>
      </c>
      <c r="B28" s="124">
        <f>'Eingabe Seite 1'!B28</f>
        <v>0</v>
      </c>
      <c r="C28" s="46"/>
      <c r="D28" s="84"/>
      <c r="E28" s="47"/>
      <c r="F28" s="47"/>
      <c r="G28" s="46"/>
      <c r="H28" s="66"/>
      <c r="I28" s="142"/>
      <c r="J28" s="46"/>
      <c r="K28" s="51"/>
      <c r="L28" s="84"/>
      <c r="M28" s="46"/>
      <c r="N28" s="84"/>
      <c r="O28" s="46"/>
      <c r="P28" s="51"/>
      <c r="Q28" s="51"/>
      <c r="R28" s="84"/>
      <c r="S28" s="46"/>
      <c r="T28" s="84"/>
      <c r="U28" s="62"/>
      <c r="V28" s="46"/>
      <c r="W28" s="84"/>
      <c r="X28" s="79">
        <f t="shared" si="3"/>
        <v>0</v>
      </c>
      <c r="Y28" s="20">
        <f>'Eingabe Seite 1'!Y28</f>
        <v>0</v>
      </c>
      <c r="Z28" s="18">
        <f t="shared" si="0"/>
        <v>0</v>
      </c>
      <c r="AA28" s="19">
        <f t="shared" si="1"/>
        <v>0</v>
      </c>
      <c r="AB28" s="35">
        <f t="shared" si="2"/>
      </c>
    </row>
    <row r="29" spans="1:28" ht="15" customHeight="1">
      <c r="A29" s="17">
        <v>23</v>
      </c>
      <c r="B29" s="124">
        <f>'Eingabe Seite 1'!B29</f>
        <v>0</v>
      </c>
      <c r="C29" s="46"/>
      <c r="D29" s="84"/>
      <c r="E29" s="47"/>
      <c r="F29" s="47"/>
      <c r="G29" s="46"/>
      <c r="H29" s="66"/>
      <c r="I29" s="142"/>
      <c r="J29" s="46"/>
      <c r="K29" s="51"/>
      <c r="L29" s="84"/>
      <c r="M29" s="46"/>
      <c r="N29" s="84"/>
      <c r="O29" s="46"/>
      <c r="P29" s="51"/>
      <c r="Q29" s="51"/>
      <c r="R29" s="84"/>
      <c r="S29" s="46"/>
      <c r="T29" s="84"/>
      <c r="U29" s="62"/>
      <c r="V29" s="46"/>
      <c r="W29" s="84"/>
      <c r="X29" s="79">
        <f t="shared" si="3"/>
        <v>0</v>
      </c>
      <c r="Y29" s="20">
        <f>'Eingabe Seite 1'!Y29</f>
        <v>0</v>
      </c>
      <c r="Z29" s="18">
        <f t="shared" si="0"/>
        <v>0</v>
      </c>
      <c r="AA29" s="19">
        <f t="shared" si="1"/>
        <v>0</v>
      </c>
      <c r="AB29" s="35">
        <f t="shared" si="2"/>
      </c>
    </row>
    <row r="30" spans="1:28" ht="15" customHeight="1">
      <c r="A30" s="17">
        <v>24</v>
      </c>
      <c r="B30" s="124">
        <f>'Eingabe Seite 1'!B30</f>
        <v>0</v>
      </c>
      <c r="C30" s="46"/>
      <c r="D30" s="84"/>
      <c r="E30" s="47"/>
      <c r="F30" s="47"/>
      <c r="G30" s="46"/>
      <c r="H30" s="66"/>
      <c r="I30" s="142"/>
      <c r="J30" s="46"/>
      <c r="K30" s="51"/>
      <c r="L30" s="84"/>
      <c r="M30" s="46"/>
      <c r="N30" s="84"/>
      <c r="O30" s="46"/>
      <c r="P30" s="51"/>
      <c r="Q30" s="51"/>
      <c r="R30" s="84"/>
      <c r="S30" s="46"/>
      <c r="T30" s="84"/>
      <c r="U30" s="62"/>
      <c r="V30" s="46"/>
      <c r="W30" s="84"/>
      <c r="X30" s="79">
        <f t="shared" si="3"/>
        <v>0</v>
      </c>
      <c r="Y30" s="20">
        <f>'Eingabe Seite 1'!Y30</f>
        <v>0</v>
      </c>
      <c r="Z30" s="18">
        <f t="shared" si="0"/>
        <v>0</v>
      </c>
      <c r="AA30" s="19">
        <f t="shared" si="1"/>
        <v>0</v>
      </c>
      <c r="AB30" s="35">
        <f t="shared" si="2"/>
      </c>
    </row>
    <row r="31" spans="1:28" ht="15" customHeight="1" thickBot="1">
      <c r="A31" s="21">
        <v>25</v>
      </c>
      <c r="B31" s="125">
        <f>'Eingabe Seite 1'!B31</f>
        <v>0</v>
      </c>
      <c r="C31" s="48"/>
      <c r="D31" s="106"/>
      <c r="E31" s="49"/>
      <c r="F31" s="49"/>
      <c r="G31" s="48"/>
      <c r="H31" s="67"/>
      <c r="I31" s="143"/>
      <c r="J31" s="48"/>
      <c r="K31" s="52"/>
      <c r="L31" s="106"/>
      <c r="M31" s="48"/>
      <c r="N31" s="106"/>
      <c r="O31" s="48"/>
      <c r="P31" s="52"/>
      <c r="Q31" s="52"/>
      <c r="R31" s="106"/>
      <c r="S31" s="48"/>
      <c r="T31" s="106"/>
      <c r="U31" s="65"/>
      <c r="V31" s="48"/>
      <c r="W31" s="106"/>
      <c r="X31" s="80">
        <f t="shared" si="3"/>
        <v>0</v>
      </c>
      <c r="Y31" s="23">
        <f>'Eingabe Seite 1'!Y31</f>
        <v>0</v>
      </c>
      <c r="Z31" s="22">
        <f t="shared" si="0"/>
        <v>0</v>
      </c>
      <c r="AA31" s="24">
        <f t="shared" si="1"/>
        <v>0</v>
      </c>
      <c r="AB31" s="36">
        <f t="shared" si="2"/>
      </c>
    </row>
    <row r="32" spans="1:28" ht="15" customHeight="1">
      <c r="A32" s="14">
        <v>26</v>
      </c>
      <c r="B32" s="123">
        <f>'Eingabe Seite 1'!B32</f>
        <v>0</v>
      </c>
      <c r="C32" s="44"/>
      <c r="D32" s="105"/>
      <c r="E32" s="45"/>
      <c r="F32" s="45"/>
      <c r="G32" s="44"/>
      <c r="H32" s="119"/>
      <c r="I32" s="141"/>
      <c r="J32" s="102"/>
      <c r="K32" s="104"/>
      <c r="L32" s="103"/>
      <c r="M32" s="102"/>
      <c r="N32" s="103"/>
      <c r="O32" s="102"/>
      <c r="P32" s="104"/>
      <c r="Q32" s="104"/>
      <c r="R32" s="103"/>
      <c r="S32" s="44"/>
      <c r="T32" s="105"/>
      <c r="U32" s="61"/>
      <c r="V32" s="44"/>
      <c r="W32" s="105"/>
      <c r="X32" s="81">
        <f t="shared" si="3"/>
        <v>0</v>
      </c>
      <c r="Y32" s="25">
        <f>'Eingabe Seite 1'!Y32</f>
        <v>0</v>
      </c>
      <c r="Z32" s="15">
        <f t="shared" si="0"/>
        <v>0</v>
      </c>
      <c r="AA32" s="26">
        <f t="shared" si="1"/>
        <v>0</v>
      </c>
      <c r="AB32" s="37">
        <f t="shared" si="2"/>
      </c>
    </row>
    <row r="33" spans="1:28" ht="15" customHeight="1">
      <c r="A33" s="17">
        <v>27</v>
      </c>
      <c r="B33" s="124">
        <f>'Eingabe Seite 1'!B33</f>
        <v>0</v>
      </c>
      <c r="C33" s="46"/>
      <c r="D33" s="84"/>
      <c r="E33" s="47"/>
      <c r="F33" s="47"/>
      <c r="G33" s="46"/>
      <c r="H33" s="66"/>
      <c r="I33" s="142"/>
      <c r="J33" s="46"/>
      <c r="K33" s="51"/>
      <c r="L33" s="84"/>
      <c r="M33" s="46"/>
      <c r="N33" s="84"/>
      <c r="O33" s="46"/>
      <c r="P33" s="51"/>
      <c r="Q33" s="51"/>
      <c r="R33" s="84"/>
      <c r="S33" s="46"/>
      <c r="T33" s="84"/>
      <c r="U33" s="62"/>
      <c r="V33" s="46"/>
      <c r="W33" s="84"/>
      <c r="X33" s="79">
        <f t="shared" si="3"/>
        <v>0</v>
      </c>
      <c r="Y33" s="20">
        <f>'Eingabe Seite 1'!Y33</f>
        <v>0</v>
      </c>
      <c r="Z33" s="18">
        <f t="shared" si="0"/>
        <v>0</v>
      </c>
      <c r="AA33" s="19">
        <f t="shared" si="1"/>
        <v>0</v>
      </c>
      <c r="AB33" s="35">
        <f t="shared" si="2"/>
      </c>
    </row>
    <row r="34" spans="1:28" ht="15" customHeight="1">
      <c r="A34" s="17">
        <v>28</v>
      </c>
      <c r="B34" s="124">
        <f>'Eingabe Seite 1'!B34</f>
        <v>0</v>
      </c>
      <c r="C34" s="46"/>
      <c r="D34" s="84"/>
      <c r="E34" s="47"/>
      <c r="F34" s="47"/>
      <c r="G34" s="46"/>
      <c r="H34" s="66"/>
      <c r="I34" s="142"/>
      <c r="J34" s="46"/>
      <c r="K34" s="51"/>
      <c r="L34" s="84"/>
      <c r="M34" s="46"/>
      <c r="N34" s="84"/>
      <c r="O34" s="46"/>
      <c r="P34" s="51"/>
      <c r="Q34" s="51"/>
      <c r="R34" s="84"/>
      <c r="S34" s="46"/>
      <c r="T34" s="84"/>
      <c r="U34" s="62"/>
      <c r="V34" s="46"/>
      <c r="W34" s="84"/>
      <c r="X34" s="79">
        <f t="shared" si="3"/>
        <v>0</v>
      </c>
      <c r="Y34" s="20">
        <f>'Eingabe Seite 1'!Y34</f>
        <v>0</v>
      </c>
      <c r="Z34" s="18">
        <f t="shared" si="0"/>
        <v>0</v>
      </c>
      <c r="AA34" s="19">
        <f t="shared" si="1"/>
        <v>0</v>
      </c>
      <c r="AB34" s="35">
        <f t="shared" si="2"/>
      </c>
    </row>
    <row r="35" spans="1:28" ht="15" customHeight="1">
      <c r="A35" s="17">
        <v>29</v>
      </c>
      <c r="B35" s="124">
        <f>'Eingabe Seite 1'!B35</f>
        <v>0</v>
      </c>
      <c r="C35" s="46"/>
      <c r="D35" s="84"/>
      <c r="E35" s="47"/>
      <c r="F35" s="47"/>
      <c r="G35" s="46"/>
      <c r="H35" s="66"/>
      <c r="I35" s="142"/>
      <c r="J35" s="46"/>
      <c r="K35" s="51"/>
      <c r="L35" s="84"/>
      <c r="M35" s="46"/>
      <c r="N35" s="84"/>
      <c r="O35" s="46"/>
      <c r="P35" s="51"/>
      <c r="Q35" s="51"/>
      <c r="R35" s="84"/>
      <c r="S35" s="46"/>
      <c r="T35" s="84"/>
      <c r="U35" s="62"/>
      <c r="V35" s="46"/>
      <c r="W35" s="84"/>
      <c r="X35" s="79">
        <f t="shared" si="3"/>
        <v>0</v>
      </c>
      <c r="Y35" s="20">
        <f>'Eingabe Seite 1'!Y35</f>
        <v>0</v>
      </c>
      <c r="Z35" s="18">
        <f t="shared" si="0"/>
        <v>0</v>
      </c>
      <c r="AA35" s="19">
        <f t="shared" si="1"/>
        <v>0</v>
      </c>
      <c r="AB35" s="35">
        <f t="shared" si="2"/>
      </c>
    </row>
    <row r="36" spans="1:28" ht="15" customHeight="1" thickBot="1">
      <c r="A36" s="21">
        <v>30</v>
      </c>
      <c r="B36" s="125">
        <f>'Eingabe Seite 1'!B36</f>
        <v>0</v>
      </c>
      <c r="C36" s="48"/>
      <c r="D36" s="106"/>
      <c r="E36" s="49"/>
      <c r="F36" s="49"/>
      <c r="G36" s="48"/>
      <c r="H36" s="67"/>
      <c r="I36" s="143"/>
      <c r="J36" s="131"/>
      <c r="K36" s="133"/>
      <c r="L36" s="132"/>
      <c r="M36" s="131"/>
      <c r="N36" s="132"/>
      <c r="O36" s="131"/>
      <c r="P36" s="133"/>
      <c r="Q36" s="133"/>
      <c r="R36" s="132"/>
      <c r="S36" s="48"/>
      <c r="T36" s="106"/>
      <c r="U36" s="65"/>
      <c r="V36" s="48"/>
      <c r="W36" s="106"/>
      <c r="X36" s="80">
        <f t="shared" si="3"/>
        <v>0</v>
      </c>
      <c r="Y36" s="23">
        <f>'Eingabe Seite 1'!Y36</f>
        <v>0</v>
      </c>
      <c r="Z36" s="22">
        <f t="shared" si="0"/>
        <v>0</v>
      </c>
      <c r="AA36" s="24">
        <f t="shared" si="1"/>
        <v>0</v>
      </c>
      <c r="AB36" s="36">
        <f t="shared" si="2"/>
      </c>
    </row>
    <row r="37" spans="1:28" ht="4.5" customHeight="1" thickBot="1">
      <c r="A37" s="12"/>
      <c r="B37" s="126"/>
      <c r="C37" s="27"/>
      <c r="D37" s="41"/>
      <c r="E37" s="28"/>
      <c r="F37" s="28"/>
      <c r="G37" s="27"/>
      <c r="H37" s="121"/>
      <c r="I37" s="127"/>
      <c r="J37" s="27"/>
      <c r="K37" s="29"/>
      <c r="L37" s="41"/>
      <c r="M37" s="27"/>
      <c r="N37" s="41"/>
      <c r="O37" s="27"/>
      <c r="P37" s="29"/>
      <c r="Q37" s="29"/>
      <c r="R37" s="41"/>
      <c r="S37" s="27"/>
      <c r="T37" s="41"/>
      <c r="U37" s="120"/>
      <c r="V37" s="27"/>
      <c r="W37" s="41"/>
      <c r="X37" s="77"/>
      <c r="Y37" s="13"/>
      <c r="Z37" s="13"/>
      <c r="AA37" s="13"/>
      <c r="AB37" s="13"/>
    </row>
    <row r="38" spans="1:28" ht="15" customHeight="1" thickBot="1">
      <c r="A38" s="179" t="s">
        <v>2</v>
      </c>
      <c r="B38" s="185"/>
      <c r="C38" s="101">
        <f>SUM(C7:C36)</f>
        <v>0</v>
      </c>
      <c r="D38" s="112">
        <f aca="true" t="shared" si="4" ref="D38:W38">SUM(D7:D36)</f>
        <v>0</v>
      </c>
      <c r="E38" s="114">
        <f t="shared" si="4"/>
        <v>0</v>
      </c>
      <c r="F38" s="114">
        <f t="shared" si="4"/>
        <v>0</v>
      </c>
      <c r="G38" s="101">
        <f t="shared" si="4"/>
        <v>0</v>
      </c>
      <c r="H38" s="154">
        <f t="shared" si="4"/>
        <v>0</v>
      </c>
      <c r="I38" s="145">
        <f t="shared" si="4"/>
        <v>0</v>
      </c>
      <c r="J38" s="101">
        <f t="shared" si="4"/>
        <v>0</v>
      </c>
      <c r="K38" s="113">
        <f t="shared" si="4"/>
        <v>0</v>
      </c>
      <c r="L38" s="112">
        <f t="shared" si="4"/>
        <v>0</v>
      </c>
      <c r="M38" s="101">
        <f t="shared" si="4"/>
        <v>0</v>
      </c>
      <c r="N38" s="112">
        <f t="shared" si="4"/>
        <v>0</v>
      </c>
      <c r="O38" s="101">
        <f t="shared" si="4"/>
        <v>0</v>
      </c>
      <c r="P38" s="113">
        <f t="shared" si="4"/>
        <v>0</v>
      </c>
      <c r="Q38" s="113">
        <f t="shared" si="4"/>
        <v>0</v>
      </c>
      <c r="R38" s="112">
        <f t="shared" si="4"/>
        <v>0</v>
      </c>
      <c r="S38" s="101">
        <f t="shared" si="4"/>
        <v>0</v>
      </c>
      <c r="T38" s="112">
        <f t="shared" si="4"/>
        <v>0</v>
      </c>
      <c r="U38" s="157">
        <f t="shared" si="4"/>
        <v>0</v>
      </c>
      <c r="V38" s="101">
        <f t="shared" si="4"/>
        <v>0</v>
      </c>
      <c r="W38" s="112">
        <f t="shared" si="4"/>
        <v>0</v>
      </c>
      <c r="X38" s="82" t="str">
        <f>"("&amp;SUM(X7:X36)&amp;")"</f>
        <v>(0)</v>
      </c>
      <c r="Y38" s="28" t="str">
        <f>"("&amp;SUM(Y7:Y36)&amp;")"</f>
        <v>(0)</v>
      </c>
      <c r="Z38" s="32" t="str">
        <f>"("&amp;SUM(Z7:Z36)&amp;")"</f>
        <v>(0)</v>
      </c>
      <c r="AA38" s="32" t="str">
        <f>"("&amp;ROUND(SUM(AA7:AA36)*100,1)&amp;")"</f>
        <v>(0)</v>
      </c>
      <c r="AB38" s="32" t="str">
        <f>"("&amp;ROUND(SUM(AB7:AB36),1)&amp;")"</f>
        <v>(0)</v>
      </c>
    </row>
    <row r="39" spans="1:28" ht="15" customHeight="1" thickBot="1">
      <c r="A39" s="179" t="s">
        <v>9</v>
      </c>
      <c r="B39" s="185"/>
      <c r="C39" s="85">
        <f>IF(COUNTBLANK(C7:C36)&lt;30,C38/(30-COUNTBLANK(C7:C36)),"")</f>
      </c>
      <c r="D39" s="86">
        <f aca="true" t="shared" si="5" ref="D39:W39">IF(COUNTBLANK(D7:D36)&lt;30,D38/(30-COUNTBLANK(D7:D36)),"")</f>
      </c>
      <c r="E39" s="89">
        <f t="shared" si="5"/>
      </c>
      <c r="F39" s="89">
        <f t="shared" si="5"/>
      </c>
      <c r="G39" s="85">
        <f t="shared" si="5"/>
      </c>
      <c r="H39" s="137">
        <f t="shared" si="5"/>
      </c>
      <c r="I39" s="146">
        <f t="shared" si="5"/>
      </c>
      <c r="J39" s="85">
        <f t="shared" si="5"/>
      </c>
      <c r="K39" s="87">
        <f t="shared" si="5"/>
      </c>
      <c r="L39" s="86">
        <f t="shared" si="5"/>
      </c>
      <c r="M39" s="85">
        <f t="shared" si="5"/>
      </c>
      <c r="N39" s="86">
        <f t="shared" si="5"/>
      </c>
      <c r="O39" s="85">
        <f t="shared" si="5"/>
      </c>
      <c r="P39" s="87">
        <f t="shared" si="5"/>
      </c>
      <c r="Q39" s="87">
        <f t="shared" si="5"/>
      </c>
      <c r="R39" s="86">
        <f t="shared" si="5"/>
      </c>
      <c r="S39" s="85">
        <f t="shared" si="5"/>
      </c>
      <c r="T39" s="86">
        <f t="shared" si="5"/>
      </c>
      <c r="U39" s="158">
        <f t="shared" si="5"/>
      </c>
      <c r="V39" s="85">
        <f t="shared" si="5"/>
      </c>
      <c r="W39" s="86">
        <f t="shared" si="5"/>
      </c>
      <c r="X39" s="83">
        <f>IF(SUM(X7:X36)&gt;0,SUM(X7:X36)/(30-COUNTBLANK('Eingabe Seite 1'!B7:B36)),"")</f>
      </c>
      <c r="Y39" s="30">
        <f>IF(SUM(Y7:Y36)&gt;0,SUM(Y7:Y36)/(30-COUNTBLANK('Eingabe Seite 1'!B7:B36)),"")</f>
      </c>
      <c r="Z39" s="32">
        <f>IF(SUM(Z7:Z36)&gt;0,SUM(Z7:Z36)/(30-COUNTBLANK('Eingabe Seite 1'!B7:B36)),"")</f>
      </c>
      <c r="AA39" s="32">
        <f>IF(SUM(AA7:AA36)&gt;0,SUM(AA7:AA36)*100/(30-COUNTBLANK('Eingabe Seite 1'!B7:B36)),"")</f>
      </c>
      <c r="AB39" s="40">
        <f>IF(SUM(AB7:AB36)&gt;0,SUM(AB7:AB36)/(30-COUNTBLANK('Eingabe Seite 1'!B7:B36)),"")</f>
      </c>
    </row>
    <row r="43" spans="25:27" ht="12.75">
      <c r="Y43" s="43"/>
      <c r="Z43" s="43"/>
      <c r="AA43" s="43"/>
    </row>
  </sheetData>
  <sheetProtection/>
  <mergeCells count="20">
    <mergeCell ref="F3:F4"/>
    <mergeCell ref="G3:I3"/>
    <mergeCell ref="AA3:AA4"/>
    <mergeCell ref="X3:X4"/>
    <mergeCell ref="AB3:AB4"/>
    <mergeCell ref="A1:AB1"/>
    <mergeCell ref="A39:B39"/>
    <mergeCell ref="Y3:Y4"/>
    <mergeCell ref="C3:D3"/>
    <mergeCell ref="Z3:Z4"/>
    <mergeCell ref="E3:E4"/>
    <mergeCell ref="A38:B38"/>
    <mergeCell ref="A3:A5"/>
    <mergeCell ref="B3:B5"/>
    <mergeCell ref="V3:W3"/>
    <mergeCell ref="J3:L3"/>
    <mergeCell ref="M3:N3"/>
    <mergeCell ref="O3:R3"/>
    <mergeCell ref="S3:T3"/>
    <mergeCell ref="U3:U4"/>
  </mergeCells>
  <conditionalFormatting sqref="X7:Y36">
    <cfRule type="cellIs" priority="1" dxfId="13" operator="equal" stopIfTrue="1">
      <formula>0</formula>
    </cfRule>
  </conditionalFormatting>
  <conditionalFormatting sqref="AA7:AA36">
    <cfRule type="cellIs" priority="2" dxfId="6" operator="between" stopIfTrue="1">
      <formula>0.01</formula>
      <formula>0.499</formula>
    </cfRule>
    <cfRule type="cellIs" priority="3" dxfId="1" operator="greaterThanOrEqual" stopIfTrue="1">
      <formula>0.5</formula>
    </cfRule>
    <cfRule type="cellIs" priority="4" dxfId="4" operator="equal" stopIfTrue="1">
      <formula>0</formula>
    </cfRule>
  </conditionalFormatting>
  <conditionalFormatting sqref="AB7:AB36">
    <cfRule type="cellIs" priority="5" dxfId="6" operator="between" stopIfTrue="1">
      <formula>5</formula>
      <formula>6</formula>
    </cfRule>
    <cfRule type="cellIs" priority="6" dxfId="1" operator="lessThanOrEqual" stopIfTrue="1">
      <formula>4</formula>
    </cfRule>
    <cfRule type="cellIs" priority="7" dxfId="4" operator="equal" stopIfTrue="1">
      <formula>0</formula>
    </cfRule>
  </conditionalFormatting>
  <conditionalFormatting sqref="Z7:Z36">
    <cfRule type="cellIs" priority="8" dxfId="6" operator="between" stopIfTrue="1">
      <formula>1</formula>
      <formula>$Z$5/2-0.5</formula>
    </cfRule>
    <cfRule type="cellIs" priority="9" dxfId="1" operator="greaterThanOrEqual" stopIfTrue="1">
      <formula>$Z$5/2</formula>
    </cfRule>
    <cfRule type="cellIs" priority="10" dxfId="4" operator="equal" stopIfTrue="1">
      <formula>0</formula>
    </cfRule>
  </conditionalFormatting>
  <conditionalFormatting sqref="B7:B36">
    <cfRule type="cellIs" priority="11" dxfId="3" operator="equal" stopIfTrue="1">
      <formula>0</formula>
    </cfRule>
  </conditionalFormatting>
  <conditionalFormatting sqref="C7:W36">
    <cfRule type="cellIs" priority="12" dxfId="2" operator="equal" stopIfTrue="1">
      <formula>"f"</formula>
    </cfRule>
    <cfRule type="cellIs" priority="13" dxfId="1" operator="equal" stopIfTrue="1">
      <formula>"r"</formula>
    </cfRule>
    <cfRule type="cellIs" priority="14" dxfId="0" operator="equal" stopIfTrue="1">
      <formula>"n"</formula>
    </cfRule>
  </conditionalFormatting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Auswertungsbogen</dc:title>
  <dc:subject/>
  <dc:creator>Matthias Pudor - KGS Clenze</dc:creator>
  <cp:keywords/>
  <dc:description/>
  <cp:lastModifiedBy>D</cp:lastModifiedBy>
  <cp:lastPrinted>2012-03-04T10:23:09Z</cp:lastPrinted>
  <dcterms:created xsi:type="dcterms:W3CDTF">2007-03-11T18:59:55Z</dcterms:created>
  <dcterms:modified xsi:type="dcterms:W3CDTF">2012-03-04T12:10:42Z</dcterms:modified>
  <cp:category/>
  <cp:version/>
  <cp:contentType/>
  <cp:contentStatus/>
</cp:coreProperties>
</file>